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155"/>
  </bookViews>
  <sheets>
    <sheet name="Reporte de Formatos" sheetId="1" r:id="rId1"/>
  </sheets>
  <calcPr calcId="145621"/>
</workbook>
</file>

<file path=xl/calcChain.xml><?xml version="1.0" encoding="utf-8"?>
<calcChain xmlns="http://schemas.openxmlformats.org/spreadsheetml/2006/main">
  <c r="H154" i="1" l="1"/>
  <c r="H151" i="1"/>
  <c r="H149" i="1"/>
  <c r="H146" i="1"/>
  <c r="H138" i="1"/>
  <c r="H134" i="1"/>
  <c r="H130" i="1"/>
  <c r="H126" i="1"/>
  <c r="H123" i="1"/>
  <c r="H117" i="1"/>
  <c r="H113" i="1"/>
  <c r="H106" i="1"/>
  <c r="H102" i="1"/>
  <c r="H94" i="1"/>
  <c r="H92" i="1"/>
  <c r="H86" i="1"/>
  <c r="H81" i="1"/>
  <c r="H74" i="1"/>
  <c r="H65" i="1"/>
  <c r="H62" i="1"/>
  <c r="H60" i="1"/>
  <c r="H57" i="1"/>
  <c r="H48" i="1"/>
  <c r="H43" i="1"/>
  <c r="H36" i="1"/>
  <c r="H33" i="1"/>
  <c r="H31" i="1"/>
  <c r="H24" i="1"/>
  <c r="H20" i="1"/>
  <c r="H15" i="1"/>
  <c r="H12" i="1"/>
  <c r="H9" i="1"/>
  <c r="I154" i="1"/>
  <c r="I151" i="1"/>
  <c r="I149" i="1"/>
  <c r="I146" i="1"/>
  <c r="I138" i="1"/>
  <c r="I134" i="1"/>
  <c r="I130" i="1"/>
  <c r="I126" i="1"/>
  <c r="I123" i="1"/>
  <c r="I117" i="1"/>
  <c r="I113" i="1"/>
  <c r="I106" i="1"/>
  <c r="I102" i="1"/>
  <c r="I94" i="1"/>
  <c r="I92" i="1"/>
  <c r="I86" i="1"/>
  <c r="I81" i="1"/>
  <c r="I74" i="1"/>
  <c r="I65" i="1"/>
  <c r="I62" i="1"/>
  <c r="I60" i="1"/>
  <c r="I57" i="1"/>
  <c r="I48" i="1"/>
  <c r="I43" i="1"/>
  <c r="I36" i="1"/>
  <c r="I33" i="1"/>
  <c r="I31" i="1"/>
  <c r="I24" i="1"/>
  <c r="I20" i="1"/>
  <c r="I15" i="1"/>
  <c r="I12" i="1"/>
  <c r="I9" i="1"/>
  <c r="J154" i="1"/>
  <c r="J151" i="1"/>
  <c r="J149" i="1"/>
  <c r="J146" i="1"/>
  <c r="J138" i="1"/>
  <c r="J134" i="1"/>
  <c r="J130" i="1"/>
  <c r="J126" i="1"/>
  <c r="J123" i="1"/>
  <c r="J117" i="1"/>
  <c r="J113" i="1"/>
  <c r="J106" i="1"/>
  <c r="J102" i="1"/>
  <c r="J94" i="1"/>
  <c r="J92" i="1"/>
  <c r="J86" i="1"/>
  <c r="J81" i="1"/>
  <c r="J74" i="1"/>
  <c r="J65" i="1"/>
  <c r="J62" i="1"/>
  <c r="J60" i="1"/>
  <c r="J57" i="1"/>
  <c r="J48" i="1"/>
  <c r="J43" i="1"/>
  <c r="J36" i="1"/>
  <c r="J33" i="1"/>
  <c r="J31" i="1"/>
  <c r="J24" i="1"/>
  <c r="J20" i="1"/>
  <c r="J15" i="1"/>
  <c r="J12" i="1"/>
  <c r="J9" i="1"/>
  <c r="K154" i="1"/>
  <c r="K151" i="1"/>
  <c r="K149" i="1"/>
  <c r="K146" i="1"/>
  <c r="K138" i="1"/>
  <c r="K134" i="1"/>
  <c r="K130" i="1"/>
  <c r="K126" i="1"/>
  <c r="K123" i="1"/>
  <c r="K117" i="1"/>
  <c r="K113" i="1"/>
  <c r="K106" i="1"/>
  <c r="K102" i="1"/>
  <c r="K94" i="1"/>
  <c r="K92" i="1"/>
  <c r="K86" i="1"/>
  <c r="K81" i="1"/>
  <c r="K74" i="1"/>
  <c r="K65" i="1"/>
  <c r="K62" i="1"/>
  <c r="K60" i="1"/>
  <c r="K57" i="1"/>
  <c r="K48" i="1"/>
  <c r="K43" i="1"/>
  <c r="K36" i="1"/>
  <c r="K33" i="1"/>
  <c r="K31" i="1"/>
  <c r="K24" i="1"/>
  <c r="K20" i="1"/>
  <c r="K15" i="1"/>
  <c r="K12" i="1"/>
  <c r="K9" i="1"/>
  <c r="L154" i="1"/>
  <c r="L151" i="1"/>
  <c r="L149" i="1"/>
  <c r="L146" i="1"/>
  <c r="L138" i="1"/>
  <c r="L134" i="1"/>
  <c r="L130" i="1"/>
  <c r="L126" i="1"/>
  <c r="L123" i="1"/>
  <c r="L117" i="1"/>
  <c r="L113" i="1"/>
  <c r="L106" i="1"/>
  <c r="L102" i="1"/>
  <c r="L94" i="1"/>
  <c r="L92" i="1"/>
  <c r="L86" i="1"/>
  <c r="L81" i="1"/>
  <c r="L74" i="1"/>
  <c r="L65" i="1"/>
  <c r="L62" i="1"/>
  <c r="L60" i="1"/>
  <c r="L57" i="1"/>
  <c r="L48" i="1"/>
  <c r="L43" i="1"/>
  <c r="L36" i="1"/>
  <c r="L33" i="1"/>
  <c r="L31" i="1"/>
  <c r="L24" i="1"/>
  <c r="L20" i="1"/>
  <c r="L15" i="1"/>
  <c r="L12" i="1"/>
  <c r="L9" i="1"/>
  <c r="M154" i="1"/>
  <c r="M151" i="1"/>
  <c r="M149" i="1"/>
  <c r="M146" i="1"/>
  <c r="M138" i="1"/>
  <c r="M134" i="1"/>
  <c r="M130" i="1"/>
  <c r="M126" i="1"/>
  <c r="M123" i="1"/>
  <c r="M117" i="1"/>
  <c r="M113" i="1"/>
  <c r="M106" i="1"/>
  <c r="M102" i="1"/>
  <c r="M94" i="1"/>
  <c r="M92" i="1"/>
  <c r="M86" i="1"/>
  <c r="M81" i="1"/>
  <c r="M74" i="1"/>
  <c r="M65" i="1"/>
  <c r="M62" i="1"/>
  <c r="M60" i="1"/>
  <c r="M57" i="1"/>
  <c r="M48" i="1"/>
  <c r="M43" i="1"/>
  <c r="M36" i="1"/>
  <c r="M33" i="1"/>
  <c r="M31" i="1"/>
  <c r="M24" i="1"/>
  <c r="M20" i="1"/>
  <c r="M15" i="1"/>
  <c r="M12" i="1"/>
  <c r="M9" i="1"/>
</calcChain>
</file>

<file path=xl/sharedStrings.xml><?xml version="1.0" encoding="utf-8"?>
<sst xmlns="http://schemas.openxmlformats.org/spreadsheetml/2006/main" count="1176" uniqueCount="322">
  <si>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</si>
  <si>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</si>
  <si>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</si>
  <si>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</si>
  <si>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</si>
  <si>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</si>
  <si>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</si>
  <si>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</si>
  <si>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</si>
  <si>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</si>
  <si>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</si>
  <si>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</si>
  <si>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</si>
  <si>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</si>
  <si>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</si>
  <si>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</si>
  <si>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</si>
  <si>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</si>
  <si>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</si>
  <si>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</si>
  <si>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</si>
  <si>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</si>
  <si>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</si>
  <si>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</si>
  <si>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</si>
  <si>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</si>
  <si>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</si>
  <si>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</si>
  <si>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</si>
  <si>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</si>
  <si>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</si>
  <si>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</si>
  <si>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</si>
  <si>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</si>
  <si>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</si>
  <si>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</si>
  <si>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</si>
  <si>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</si>
  <si>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</si>
  <si>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</si>
  <si>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</si>
  <si>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</si>
  <si>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</si>
  <si>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</si>
  <si>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</si>
  <si>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</si>
  <si>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</si>
  <si>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</si>
  <si>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</si>
  <si>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</si>
  <si>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</si>
  <si>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</si>
  <si>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</si>
  <si>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</si>
  <si>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 xml:space="preserve"> 2000</t>
  </si>
  <si>
    <t xml:space="preserve"> 3000</t>
  </si>
  <si>
    <t xml:space="preserve"> 4000</t>
  </si>
  <si>
    <t xml:space="preserve"> 5000</t>
  </si>
  <si>
    <t xml:space="preserve"> 6000</t>
  </si>
  <si>
    <t>No se generò</t>
  </si>
  <si>
    <t>Remuneraciones al personal de carácter permanente</t>
  </si>
  <si>
    <t>Sueldo Base</t>
  </si>
  <si>
    <t>Complemento de sueldo</t>
  </si>
  <si>
    <t>Remuneraciones al personal de car{acter transitorio</t>
  </si>
  <si>
    <t>Honorarios por Servicios Personales</t>
  </si>
  <si>
    <t>Honorarios por Servicios Personales Independientes</t>
  </si>
  <si>
    <t>Remuneraciones adicionales y especiales</t>
  </si>
  <si>
    <t>Prima quinquenal por años de servicios efectivos prestados</t>
  </si>
  <si>
    <t>Prima vacacional</t>
  </si>
  <si>
    <t>Gratificación de Fin de Año</t>
  </si>
  <si>
    <t>Compensación por Servicios Eventuales</t>
  </si>
  <si>
    <t>Seguridad social</t>
  </si>
  <si>
    <t>Cuotas al IMSS</t>
  </si>
  <si>
    <t>Cuotas para la vivienda</t>
  </si>
  <si>
    <t>Cuotas para el Sistema de ahorro para el retiro</t>
  </si>
  <si>
    <t>Otras prestaciones sociales y económicas</t>
  </si>
  <si>
    <t>Fondo de ahorro</t>
  </si>
  <si>
    <t>Fondo de ahorro (pensiones)</t>
  </si>
  <si>
    <t>Prestaciones contractuales mensuales</t>
  </si>
  <si>
    <t>Prestaciones contractuales anuales</t>
  </si>
  <si>
    <t>Otras prestaciones por apoyos, eventos y festejos</t>
  </si>
  <si>
    <t>Aportaciones sociales y economicas</t>
  </si>
  <si>
    <t>Previsiones</t>
  </si>
  <si>
    <t>Previsión de incremento salarial</t>
  </si>
  <si>
    <t>Pago de estímulos a servidores públicos</t>
  </si>
  <si>
    <t>Estímulos por productividad</t>
  </si>
  <si>
    <t>Estimulos por productividad</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</si>
  <si>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</si>
  <si>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</si>
  <si>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</si>
  <si>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</si>
  <si>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</si>
  <si>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</si>
  <si>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limprieza</t>
  </si>
  <si>
    <t>Alimentos y utensilios</t>
  </si>
  <si>
    <t>Alimentación en oficinas o lugares de trabajo</t>
  </si>
  <si>
    <t>Alimentación en eventos oficiales</t>
  </si>
  <si>
    <t>Utensilios para el servicio de alimentación</t>
  </si>
  <si>
    <t>Materiales y artículos de construcción y de reparación</t>
  </si>
  <si>
    <t>Productos minerales no metálicos</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</si>
  <si>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</si>
  <si>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</si>
  <si>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</si>
  <si>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</si>
  <si>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</si>
  <si>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</si>
  <si>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</si>
  <si>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</si>
  <si>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Materiales, accesorios y suministros médicos</t>
  </si>
  <si>
    <t>Combustibles, lubricantes y aditivos</t>
  </si>
  <si>
    <t>Vestuario, blancos, prendas de protección y artículos deportivos</t>
  </si>
  <si>
    <t>Vestuario y uniformes</t>
  </si>
  <si>
    <t>Prendas de seguridad y protección personal</t>
  </si>
  <si>
    <t>Herramientas, refacciones y accesorios menores</t>
  </si>
  <si>
    <t>Herramientas menores</t>
  </si>
  <si>
    <t>Refacciones y accesorios menores de edificios</t>
  </si>
  <si>
    <t>Refacciones y accesorios menores de mobiliario y equipo de administración, educación y recreativo</t>
  </si>
  <si>
    <t>Refacciones y accesorios menores de equipo de cómputo y tecnologías de la información</t>
  </si>
  <si>
    <t>Refacciones y accesorios menores de equipo de transporte</t>
  </si>
  <si>
    <t>Refacciones y accesorios menores, otros bienes muebles</t>
  </si>
  <si>
    <t>Servicios Generales</t>
  </si>
  <si>
    <t>Energía eléctrica</t>
  </si>
  <si>
    <t>Suministro de gas por ductos de tanque estacionario o de cilindros</t>
  </si>
  <si>
    <t>Agua</t>
  </si>
  <si>
    <t>Telefonía tradicional</t>
  </si>
  <si>
    <t>Telefonía celular</t>
  </si>
  <si>
    <t>Servicios postales</t>
  </si>
  <si>
    <t>Servicios de arrendamiento</t>
  </si>
  <si>
    <t>Arrendamiento de edificios</t>
  </si>
  <si>
    <t>Arrendamiento de mobiliario y equipo de administración, educacional y recreativo</t>
  </si>
  <si>
    <t>Arrendamiento de equipo de transporte</t>
  </si>
  <si>
    <t>Servicios preofesionales científicos, técnicos y otros serivicios</t>
  </si>
  <si>
    <t>Servicios Legales de contabilidad y auditoria</t>
  </si>
  <si>
    <t>Servicios de consultoría administrativa, procesos y técnica</t>
  </si>
  <si>
    <t>Servicios de apoyo administrativo, fotocopiado e impresión</t>
  </si>
  <si>
    <t>Servicios de capacitaciòn</t>
  </si>
  <si>
    <t>Servicios de vigilancia</t>
  </si>
  <si>
    <t>Servicios financieros, bancarios y comerciales</t>
  </si>
  <si>
    <t>Fletes y maniobras</t>
  </si>
  <si>
    <t>Servicios de instalacion, reparacion,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</si>
  <si>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</si>
  <si>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</si>
  <si>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</si>
  <si>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</si>
  <si>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maquinaria otros equipos y herramientas</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</si>
  <si>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</si>
  <si>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</si>
  <si>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</si>
  <si>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</si>
  <si>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impresión y reproducción</t>
  </si>
  <si>
    <t>Servicios de traslado y viáticos</t>
  </si>
  <si>
    <t>pasajes aereos</t>
  </si>
  <si>
    <t>pasajes terrestres</t>
  </si>
  <si>
    <t>viáticos en el país</t>
  </si>
  <si>
    <t>Gastos de traslados en comisiones oficiales</t>
  </si>
  <si>
    <t>Viáticos al extranjero</t>
  </si>
  <si>
    <t>Otros servicios de traslado y hospedaje</t>
  </si>
  <si>
    <t>Servicios oficiales</t>
  </si>
  <si>
    <t>Gastos de orden social y cultural</t>
  </si>
  <si>
    <t>Congresos y convenciones</t>
  </si>
  <si>
    <t>Gastos de representación</t>
  </si>
  <si>
    <t>Otros servicios generales</t>
  </si>
  <si>
    <t>Impuestos y derechos</t>
  </si>
  <si>
    <t>Tenencias y canje de placas de vehículos oficiales</t>
  </si>
  <si>
    <t>Impuesto sobre nomina</t>
  </si>
  <si>
    <t>Servicios asistenciales</t>
  </si>
  <si>
    <t>Transferencias, asignaciones, subsidios y otras ayudas</t>
  </si>
  <si>
    <t>Asignaciones presupuestarias al Poder Ejecutivo</t>
  </si>
  <si>
    <t>Bienes muebles, inmuebles e intangibles</t>
  </si>
  <si>
    <t>Equipo de computo y de tecnologias de la información</t>
  </si>
  <si>
    <t>Otros mobiliarios y equipos de administracion</t>
  </si>
  <si>
    <t>Otros mobiliarios y equipos de administraciòn</t>
  </si>
  <si>
    <t>Equipos y aparatos audiovisuales</t>
  </si>
  <si>
    <t>Otro mobiliario y equipo educacional y recreativo</t>
  </si>
  <si>
    <t>Camaras fotograficas y de video</t>
  </si>
  <si>
    <t>Automòviles y camiones</t>
  </si>
  <si>
    <t>Equipo Aeroespacial</t>
  </si>
  <si>
    <t>Equipo de comunicación y telecomunicación</t>
  </si>
  <si>
    <t>Maquinaria y equipo Industrial</t>
  </si>
  <si>
    <t>Maquinaria y equipo de construcciòn</t>
  </si>
  <si>
    <t>Sistemas de aire acondicionado, calefacciòn y de refrigeraciòn industrial y comercial</t>
  </si>
  <si>
    <t>Equipo de comunicación y telecomunicaciòn</t>
  </si>
  <si>
    <t>Equipos de generaciòn elèctrica, aparatos y accesorios eléctricos</t>
  </si>
  <si>
    <t>Otros equipos</t>
  </si>
  <si>
    <t>Software</t>
  </si>
  <si>
    <t>Inversiòn Pùblica</t>
  </si>
  <si>
    <t>Edificacion no habitacional</t>
  </si>
  <si>
    <t>Edificaciòn no habitacional</t>
  </si>
  <si>
    <t>Instalacines y equipamiento en construcciones</t>
  </si>
  <si>
    <t>Proyectos productivos y acciones de fomento</t>
  </si>
  <si>
    <t>Trabajos de acabados en edificaciones y otros trabajos especializados</t>
  </si>
  <si>
    <t>Proyectos productivos y acciones de fomento en materia de seguridad pública</t>
  </si>
  <si>
    <t>Proyectos productivos y acciones de fomento social</t>
  </si>
  <si>
    <t>Proyectos y acciones para el buen gobierno y desarrollo institucional</t>
  </si>
  <si>
    <t xml:space="preserve">  1131</t>
  </si>
  <si>
    <t xml:space="preserve">  1132</t>
  </si>
  <si>
    <t xml:space="preserve">  1211</t>
  </si>
  <si>
    <t xml:space="preserve">  1212</t>
  </si>
  <si>
    <t xml:space="preserve">  1311</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</si>
  <si>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</si>
  <si>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</si>
  <si>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</si>
  <si>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</si>
  <si>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</si>
  <si>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</si>
  <si>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</si>
  <si>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</si>
  <si>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</si>
  <si>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</si>
  <si>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1592</t>
  </si>
  <si>
    <t xml:space="preserve">  1593</t>
  </si>
  <si>
    <t xml:space="preserve">  1612</t>
  </si>
  <si>
    <t xml:space="preserve">  1711</t>
  </si>
  <si>
    <t xml:space="preserve">  2111</t>
  </si>
  <si>
    <t xml:space="preserve">  2121</t>
  </si>
  <si>
    <t xml:space="preserve">  2131</t>
  </si>
  <si>
    <t xml:space="preserve">  2141</t>
  </si>
  <si>
    <t xml:space="preserve">  2151</t>
  </si>
  <si>
    <t xml:space="preserve">  2161</t>
  </si>
  <si>
    <t xml:space="preserve">  2211</t>
  </si>
  <si>
    <t xml:space="preserve">  2212</t>
  </si>
  <si>
    <t xml:space="preserve">  2231</t>
  </si>
  <si>
    <t xml:space="preserve">  2411</t>
  </si>
  <si>
    <t xml:space="preserve">  2431</t>
  </si>
  <si>
    <t xml:space="preserve">  2441</t>
  </si>
  <si>
    <t xml:space="preserve">  2451</t>
  </si>
  <si>
    <t xml:space="preserve">  2461</t>
  </si>
  <si>
    <t xml:space="preserve">  2471</t>
  </si>
  <si>
    <t xml:space="preserve">  2481</t>
  </si>
  <si>
    <t xml:space="preserve">  2491</t>
  </si>
  <si>
    <t xml:space="preserve">  2541</t>
  </si>
  <si>
    <t xml:space="preserve">  2611</t>
  </si>
  <si>
    <t xml:space="preserve">  2711</t>
  </si>
  <si>
    <t xml:space="preserve">  2721</t>
  </si>
  <si>
    <t xml:space="preserve">  2911</t>
  </si>
  <si>
    <t xml:space="preserve">  2921</t>
  </si>
  <si>
    <t xml:space="preserve">  2931</t>
  </si>
  <si>
    <t xml:space="preserve">  2941</t>
  </si>
  <si>
    <t xml:space="preserve">  2961</t>
  </si>
  <si>
    <t xml:space="preserve">  2991</t>
  </si>
  <si>
    <t xml:space="preserve">  3111</t>
  </si>
  <si>
    <t xml:space="preserve">  3121</t>
  </si>
  <si>
    <t xml:space="preserve">  3131</t>
  </si>
  <si>
    <t xml:space="preserve">  3141</t>
  </si>
  <si>
    <t xml:space="preserve">  3151</t>
  </si>
  <si>
    <t xml:space="preserve">  3182</t>
  </si>
  <si>
    <t xml:space="preserve">  3221</t>
  </si>
  <si>
    <t xml:space="preserve">  3231</t>
  </si>
  <si>
    <t xml:space="preserve">  3251</t>
  </si>
  <si>
    <t xml:space="preserve">  3311</t>
  </si>
  <si>
    <t xml:space="preserve">  3331</t>
  </si>
  <si>
    <t xml:space="preserve">  3341</t>
  </si>
  <si>
    <t xml:space="preserve">  3361</t>
  </si>
  <si>
    <t xml:space="preserve">  3381</t>
  </si>
  <si>
    <t xml:space="preserve">  3471</t>
  </si>
  <si>
    <t xml:space="preserve">  3511</t>
  </si>
  <si>
    <t xml:space="preserve">  3521</t>
  </si>
  <si>
    <t xml:space="preserve">  3531</t>
  </si>
  <si>
    <t xml:space="preserve">  3551</t>
  </si>
  <si>
    <t xml:space="preserve">  3571</t>
  </si>
  <si>
    <t xml:space="preserve">  3581</t>
  </si>
  <si>
    <t xml:space="preserve">  3591</t>
  </si>
  <si>
    <t xml:space="preserve">  3611</t>
  </si>
  <si>
    <t xml:space="preserve">  3613</t>
  </si>
  <si>
    <t xml:space="preserve">  3711</t>
  </si>
  <si>
    <t xml:space="preserve">  3721</t>
  </si>
  <si>
    <t xml:space="preserve">  3751</t>
  </si>
  <si>
    <t xml:space="preserve">  3752</t>
  </si>
  <si>
    <t xml:space="preserve">  3761</t>
  </si>
  <si>
    <t xml:space="preserve">  3791</t>
  </si>
  <si>
    <t xml:space="preserve">  3821</t>
  </si>
  <si>
    <t xml:space="preserve">  3831</t>
  </si>
  <si>
    <t xml:space="preserve">  3851</t>
  </si>
  <si>
    <t xml:space="preserve">  3921</t>
  </si>
  <si>
    <t xml:space="preserve">  3923</t>
  </si>
  <si>
    <t xml:space="preserve">  3982</t>
  </si>
  <si>
    <t xml:space="preserve">  3992</t>
  </si>
  <si>
    <t xml:space="preserve">  4111</t>
  </si>
  <si>
    <t xml:space="preserve">  5151</t>
  </si>
  <si>
    <t xml:space="preserve">  5191</t>
  </si>
  <si>
    <t xml:space="preserve">  5211</t>
  </si>
  <si>
    <t xml:space="preserve">  5231</t>
  </si>
  <si>
    <t xml:space="preserve">  5291</t>
  </si>
  <si>
    <t xml:space="preserve">  5411</t>
  </si>
  <si>
    <t xml:space="preserve">  5431</t>
  </si>
  <si>
    <t xml:space="preserve">  5621</t>
  </si>
  <si>
    <t xml:space="preserve">  5631</t>
  </si>
  <si>
    <t xml:space="preserve">  5641</t>
  </si>
  <si>
    <t xml:space="preserve">  5651</t>
  </si>
  <si>
    <t xml:space="preserve">  5661</t>
  </si>
  <si>
    <t xml:space="preserve">  5691</t>
  </si>
  <si>
    <t xml:space="preserve">  5911</t>
  </si>
  <si>
    <t xml:space="preserve">  6121</t>
  </si>
  <si>
    <t xml:space="preserve">  6271</t>
  </si>
  <si>
    <t xml:space="preserve">  6291</t>
  </si>
  <si>
    <t xml:space="preserve">  6322</t>
  </si>
  <si>
    <t xml:space="preserve">  6326</t>
  </si>
  <si>
    <t xml:space="preserve">  6327</t>
  </si>
  <si>
    <t>Activos Intangibles</t>
  </si>
  <si>
    <t>No se generaron modificaciones durante el péríodo presentado. La información presentada, es obtenida del Sistema Integral de Administración Financiera de la Secretaría de Finanzas del Estado</t>
  </si>
  <si>
    <t>Alimentación en programas de capacitación y adiestramiento</t>
  </si>
  <si>
    <t>Fibras sintéticas, hules, plásticos y derivados</t>
  </si>
  <si>
    <t>Refacciones y accesorios menores de equipos de defensa y seguridad</t>
  </si>
  <si>
    <t>Muebles de oficina y estantería</t>
  </si>
  <si>
    <t>Herramientas y Máquinas-Herramienta</t>
  </si>
  <si>
    <t xml:space="preserve">  2213</t>
  </si>
  <si>
    <t xml:space="preserve">  2561</t>
  </si>
  <si>
    <t xml:space="preserve">  2971</t>
  </si>
  <si>
    <t xml:space="preserve">  5111</t>
  </si>
  <si>
    <t xml:space="preserve">  5671</t>
  </si>
  <si>
    <t xml:space="preserve">  3271</t>
  </si>
  <si>
    <t xml:space="preserve">  3651</t>
  </si>
  <si>
    <t xml:space="preserve">  5421</t>
  </si>
  <si>
    <t xml:space="preserve">  6323</t>
  </si>
  <si>
    <t>Servicios personales</t>
  </si>
  <si>
    <t>Arrendamientos de activos intangibles</t>
  </si>
  <si>
    <t>Servicios de la industria filmica, del sonido y del video</t>
  </si>
  <si>
    <t>Carrocerias y remolques</t>
  </si>
  <si>
    <t>Proyectos productivos y acciones de fomento economico</t>
  </si>
  <si>
    <t>Proyectos productivos y acciones de fomento en materia de seguridad publica</t>
  </si>
  <si>
    <t>Coordinación General de Apoyo Administrativo</t>
  </si>
  <si>
    <t>http://www.cegaipslp.org.mx/HV2019.nsf/nombre_de_la_vista/4664EA6BA1D96337862583C2006CE5F0/$File/Avance+Secretaria+por+cuenta+diciembre+2018.xls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</si>
</sst>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0" fillId="0" borderId="0" xfId="0" applyFont="1" applyFill="1"/>
    <xf numFmtId="0" fontId="2" fillId="0" borderId="0" xfId="0" applyFont="1" applyFill="1" applyAlignment="1">
      <alignment vertical="center"/>
    </xf>
    <xf numFmtId="0" fontId="0" fillId="0" borderId="0" xfId="0"/>
    <xf numFmtId="0" fontId="0" fillId="0" borderId="0" xfId="0"/>
    <xf numFmtId="164" fontId="2" fillId="0" borderId="0" xfId="0" applyNumberFormat="1" applyFont="1" applyFill="1" applyBorder="1" applyAlignment="1" applyProtection="1"/>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4664EA6BA1D96337862583C2006CE5F0/$File/Avance+Secretaria+por+cuenta+diciembre+2018.xls" TargetMode="External"/><Relationship Id="rId1" Type="http://schemas.openxmlformats.org/officeDocument/2006/relationships/hyperlink" Target="http://www.cegaipslp.org.mx/HV2019.nsf/nombre_de_la_vista/4664EA6BA1D96337862583C2006CE5F0/$File/Avance+Secretaria+por+cuenta+diciembre+2018.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7"/>
  <sheetViews>
    <sheetView tabSelected="1" topLeftCell="A2" zoomScale="78" zoomScaleNormal="78" workbookViewId="0">
      <selection activeCell="A3" sqref="A3:S15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2018</v>
      </c>
      <c r="B8" s="3">
        <v>43435</v>
      </c>
      <c r="C8" s="3">
        <v>43465</v>
      </c>
      <c r="D8" s="18" t="s">
        <v>53</v>
      </c>
      <c r="E8" s="18" t="s">
        <v>53</v>
      </c>
      <c r="F8" s="18" t="s">
        <v>53</v>
      </c>
      <c r="G8" s="6" t="s">
        <v>314</v>
      </c>
      <c r="H8" s="5">
        <v>317712145.81999999</v>
      </c>
      <c r="I8" s="5">
        <v>364192769.25</v>
      </c>
      <c r="J8" s="5">
        <v>0</v>
      </c>
      <c r="K8" s="5">
        <v>0</v>
      </c>
      <c r="L8" s="5">
        <v>5817566.4400000004</v>
      </c>
      <c r="M8" s="5">
        <v>358375202.81</v>
      </c>
      <c r="N8" t="s">
        <v>59</v>
      </c>
      <c r="O8" s="25" t="s">
        <v>321</v>
      </c>
      <c r="P8" t="s">
        <v>320</v>
      </c>
      <c r="Q8" s="3">
        <v>43465</v>
      </c>
      <c r="R8" s="3">
        <v>43465</v>
      </c>
      <c r="S8" s="15" t="s">
        <v>299</v>
      </c>
    </row>
    <row r="9" spans="1:19" x14ac:dyDescent="0.25">
      <c r="A9">
        <v>2018</v>
      </c>
      <c r="B9" s="3">
        <v>43435</v>
      </c>
      <c r="C9" s="3">
        <v>43465</v>
      </c>
      <c r="D9" s="19">
        <v>1100</v>
      </c>
      <c r="E9" s="19">
        <v>1100</v>
      </c>
      <c r="F9" s="19">
        <v>1100</v>
      </c>
      <c r="G9" s="7" t="s">
        <v>60</v>
      </c>
      <c r="H9" s="17">
        <f>SUM(H10:H11)</f>
        <v>137887544.06</v>
      </c>
      <c r="I9" s="17">
        <f t="shared" ref="I9" si="0">SUM(I10:I11)</f>
        <v>147517254.13999999</v>
      </c>
      <c r="J9" s="17">
        <f t="shared" ref="J9" si="1">SUM(J10:J11)</f>
        <v>0</v>
      </c>
      <c r="K9" s="17">
        <f t="shared" ref="K9" si="2">SUM(K10:K11)</f>
        <v>0</v>
      </c>
      <c r="L9" s="17">
        <f t="shared" ref="L9" si="3">SUM(L10:L11)</f>
        <v>0</v>
      </c>
      <c r="M9" s="17">
        <f t="shared" ref="M9" si="4">SUM(M10:M11)</f>
        <v>147517254.13999999</v>
      </c>
      <c r="N9" s="2" t="s">
        <v>59</v>
      </c>
      <c r="O9" s="25" t="s">
        <v>321</v>
      </c>
      <c r="P9" s="21" t="s">
        <v>320</v>
      </c>
      <c r="Q9" s="3">
        <v>43465</v>
      </c>
      <c r="R9" s="3">
        <v>43465</v>
      </c>
      <c r="S9" s="20" t="s">
        <v>299</v>
      </c>
    </row>
    <row r="10" spans="1:19" x14ac:dyDescent="0.25">
      <c r="A10" s="2">
        <v>2018</v>
      </c>
      <c r="B10" s="3">
        <v>43435</v>
      </c>
      <c r="C10" s="3">
        <v>43465</v>
      </c>
      <c r="D10" s="18" t="s">
        <v>194</v>
      </c>
      <c r="E10" s="18" t="s">
        <v>194</v>
      </c>
      <c r="F10" s="18" t="s">
        <v>194</v>
      </c>
      <c r="G10" s="8" t="s">
        <v>61</v>
      </c>
      <c r="H10" s="5">
        <v>116664890.52</v>
      </c>
      <c r="I10" s="5">
        <v>131148768.14</v>
      </c>
      <c r="J10" s="5">
        <v>0</v>
      </c>
      <c r="K10" s="5">
        <v>0</v>
      </c>
      <c r="L10" s="5">
        <v>0</v>
      </c>
      <c r="M10" s="5">
        <v>131148768.14</v>
      </c>
      <c r="N10" s="2" t="s">
        <v>59</v>
      </c>
      <c r="O10" s="25" t="s">
        <v>321</v>
      </c>
      <c r="P10" s="21" t="s">
        <v>320</v>
      </c>
      <c r="Q10" s="3">
        <v>43465</v>
      </c>
      <c r="R10" s="3">
        <v>43465</v>
      </c>
      <c r="S10" s="20" t="s">
        <v>299</v>
      </c>
    </row>
    <row r="11" spans="1:19" x14ac:dyDescent="0.25">
      <c r="A11" s="2">
        <v>2018</v>
      </c>
      <c r="B11" s="3">
        <v>43435</v>
      </c>
      <c r="C11" s="3">
        <v>43465</v>
      </c>
      <c r="D11" s="18" t="s">
        <v>195</v>
      </c>
      <c r="E11" s="18" t="s">
        <v>195</v>
      </c>
      <c r="F11" s="18" t="s">
        <v>195</v>
      </c>
      <c r="G11" s="8" t="s">
        <v>62</v>
      </c>
      <c r="H11" s="5">
        <v>21222653.539999999</v>
      </c>
      <c r="I11" s="5">
        <v>16368486</v>
      </c>
      <c r="J11" s="5">
        <v>0</v>
      </c>
      <c r="K11" s="5">
        <v>0</v>
      </c>
      <c r="L11" s="5">
        <v>0</v>
      </c>
      <c r="M11" s="5">
        <v>16368486</v>
      </c>
      <c r="N11" s="2" t="s">
        <v>59</v>
      </c>
      <c r="O11" s="25" t="s">
        <v>321</v>
      </c>
      <c r="P11" s="21" t="s">
        <v>320</v>
      </c>
      <c r="Q11" s="3">
        <v>43465</v>
      </c>
      <c r="R11" s="3">
        <v>43465</v>
      </c>
      <c r="S11" s="20" t="s">
        <v>299</v>
      </c>
    </row>
    <row r="12" spans="1:19" x14ac:dyDescent="0.25">
      <c r="A12" s="2">
        <v>2018</v>
      </c>
      <c r="B12" s="3">
        <v>43435</v>
      </c>
      <c r="C12" s="3">
        <v>43465</v>
      </c>
      <c r="D12" s="19">
        <v>1200</v>
      </c>
      <c r="E12" s="19">
        <v>1200</v>
      </c>
      <c r="F12" s="19">
        <v>1200</v>
      </c>
      <c r="G12" s="7" t="s">
        <v>63</v>
      </c>
      <c r="H12" s="17">
        <f>SUM(H13:H14)</f>
        <v>9035308.3200000003</v>
      </c>
      <c r="I12" s="17">
        <f t="shared" ref="I12" si="5">SUM(I13:I14)</f>
        <v>12700567.01</v>
      </c>
      <c r="J12" s="17">
        <f t="shared" ref="J12" si="6">SUM(J13:J14)</f>
        <v>0</v>
      </c>
      <c r="K12" s="17">
        <f t="shared" ref="K12" si="7">SUM(K13:K14)</f>
        <v>0</v>
      </c>
      <c r="L12" s="17">
        <f t="shared" ref="L12" si="8">SUM(L13:L14)</f>
        <v>27500.7</v>
      </c>
      <c r="M12" s="17">
        <f t="shared" ref="M12" si="9">SUM(M13:M14)</f>
        <v>12673066.309999999</v>
      </c>
      <c r="N12" s="2" t="s">
        <v>59</v>
      </c>
      <c r="O12" s="25" t="s">
        <v>321</v>
      </c>
      <c r="P12" s="21" t="s">
        <v>320</v>
      </c>
      <c r="Q12" s="3">
        <v>43465</v>
      </c>
      <c r="R12" s="3">
        <v>43465</v>
      </c>
      <c r="S12" s="20" t="s">
        <v>299</v>
      </c>
    </row>
    <row r="13" spans="1:19" x14ac:dyDescent="0.25">
      <c r="A13" s="2">
        <v>2018</v>
      </c>
      <c r="B13" s="3">
        <v>43435</v>
      </c>
      <c r="C13" s="3">
        <v>43465</v>
      </c>
      <c r="D13" s="18" t="s">
        <v>196</v>
      </c>
      <c r="E13" s="18" t="s">
        <v>196</v>
      </c>
      <c r="F13" s="18" t="s">
        <v>196</v>
      </c>
      <c r="G13" s="8" t="s">
        <v>64</v>
      </c>
      <c r="H13" s="5">
        <v>1903415.28</v>
      </c>
      <c r="I13" s="5">
        <v>4670838.01</v>
      </c>
      <c r="J13" s="5">
        <v>0</v>
      </c>
      <c r="K13" s="5">
        <v>0</v>
      </c>
      <c r="L13" s="5">
        <v>27500.7</v>
      </c>
      <c r="M13" s="5">
        <v>4643337.3099999996</v>
      </c>
      <c r="N13" s="2" t="s">
        <v>59</v>
      </c>
      <c r="O13" s="25" t="s">
        <v>321</v>
      </c>
      <c r="P13" s="21" t="s">
        <v>320</v>
      </c>
      <c r="Q13" s="3">
        <v>43465</v>
      </c>
      <c r="R13" s="3">
        <v>43465</v>
      </c>
      <c r="S13" s="20" t="s">
        <v>299</v>
      </c>
    </row>
    <row r="14" spans="1:19" x14ac:dyDescent="0.25">
      <c r="A14" s="2">
        <v>2018</v>
      </c>
      <c r="B14" s="3">
        <v>43435</v>
      </c>
      <c r="C14" s="3">
        <v>43465</v>
      </c>
      <c r="D14" s="18" t="s">
        <v>197</v>
      </c>
      <c r="E14" s="18" t="s">
        <v>197</v>
      </c>
      <c r="F14" s="18" t="s">
        <v>197</v>
      </c>
      <c r="G14" s="8" t="s">
        <v>65</v>
      </c>
      <c r="H14" s="5">
        <v>7131893.04</v>
      </c>
      <c r="I14" s="5">
        <v>8029729</v>
      </c>
      <c r="J14" s="5">
        <v>0</v>
      </c>
      <c r="K14" s="5">
        <v>0</v>
      </c>
      <c r="L14" s="5">
        <v>0</v>
      </c>
      <c r="M14" s="5">
        <v>8029729</v>
      </c>
      <c r="N14" s="2" t="s">
        <v>59</v>
      </c>
      <c r="O14" s="25" t="s">
        <v>321</v>
      </c>
      <c r="P14" s="21" t="s">
        <v>320</v>
      </c>
      <c r="Q14" s="3">
        <v>43465</v>
      </c>
      <c r="R14" s="3">
        <v>43465</v>
      </c>
      <c r="S14" s="20" t="s">
        <v>299</v>
      </c>
    </row>
    <row r="15" spans="1:19" x14ac:dyDescent="0.25">
      <c r="A15" s="2">
        <v>2018</v>
      </c>
      <c r="B15" s="3">
        <v>43435</v>
      </c>
      <c r="C15" s="3">
        <v>43465</v>
      </c>
      <c r="D15" s="19">
        <v>1300</v>
      </c>
      <c r="E15" s="19">
        <v>1300</v>
      </c>
      <c r="F15" s="19">
        <v>1300</v>
      </c>
      <c r="G15" s="7" t="s">
        <v>66</v>
      </c>
      <c r="H15" s="17">
        <f>SUM(H16:H19)</f>
        <v>29319779.149999999</v>
      </c>
      <c r="I15" s="17">
        <f t="shared" ref="I15" si="10">SUM(I16:I19)</f>
        <v>35582833.560000002</v>
      </c>
      <c r="J15" s="17">
        <f t="shared" ref="J15" si="11">SUM(J16:J19)</f>
        <v>0</v>
      </c>
      <c r="K15" s="17">
        <f t="shared" ref="K15" si="12">SUM(K16:K19)</f>
        <v>0</v>
      </c>
      <c r="L15" s="17">
        <f t="shared" ref="L15" si="13">SUM(L16:L19)</f>
        <v>0</v>
      </c>
      <c r="M15" s="17">
        <f t="shared" ref="M15" si="14">SUM(M16:M19)</f>
        <v>35582833.560000002</v>
      </c>
      <c r="N15" s="2" t="s">
        <v>59</v>
      </c>
      <c r="O15" s="25" t="s">
        <v>321</v>
      </c>
      <c r="P15" s="21" t="s">
        <v>320</v>
      </c>
      <c r="Q15" s="3">
        <v>43465</v>
      </c>
      <c r="R15" s="3">
        <v>43465</v>
      </c>
      <c r="S15" s="20" t="s">
        <v>299</v>
      </c>
    </row>
    <row r="16" spans="1:19" x14ac:dyDescent="0.25">
      <c r="A16" s="2">
        <v>2018</v>
      </c>
      <c r="B16" s="3">
        <v>43435</v>
      </c>
      <c r="C16" s="3">
        <v>43465</v>
      </c>
      <c r="D16" s="18" t="s">
        <v>198</v>
      </c>
      <c r="E16" s="18" t="s">
        <v>198</v>
      </c>
      <c r="F16" s="18" t="s">
        <v>198</v>
      </c>
      <c r="G16" s="8" t="s">
        <v>67</v>
      </c>
      <c r="H16" s="5">
        <v>0</v>
      </c>
      <c r="I16" s="5">
        <v>2098970</v>
      </c>
      <c r="J16" s="5">
        <v>0</v>
      </c>
      <c r="K16" s="5">
        <v>0</v>
      </c>
      <c r="L16" s="5">
        <v>0</v>
      </c>
      <c r="M16" s="5">
        <v>2098970</v>
      </c>
      <c r="N16" s="2" t="s">
        <v>59</v>
      </c>
      <c r="O16" s="25" t="s">
        <v>321</v>
      </c>
      <c r="P16" s="21" t="s">
        <v>320</v>
      </c>
      <c r="Q16" s="3">
        <v>43465</v>
      </c>
      <c r="R16" s="3">
        <v>43465</v>
      </c>
      <c r="S16" s="20" t="s">
        <v>299</v>
      </c>
    </row>
    <row r="17" spans="1:19" x14ac:dyDescent="0.25">
      <c r="A17" s="2">
        <v>2018</v>
      </c>
      <c r="B17" s="3">
        <v>43435</v>
      </c>
      <c r="C17" s="3">
        <v>43465</v>
      </c>
      <c r="D17" s="18" t="s">
        <v>199</v>
      </c>
      <c r="E17" s="18" t="s">
        <v>199</v>
      </c>
      <c r="F17" s="18" t="s">
        <v>199</v>
      </c>
      <c r="G17" s="8" t="s">
        <v>68</v>
      </c>
      <c r="H17" s="5">
        <v>6481573.7000000002</v>
      </c>
      <c r="I17" s="5">
        <v>7374107.8899999997</v>
      </c>
      <c r="J17" s="5">
        <v>0</v>
      </c>
      <c r="K17" s="5">
        <v>0</v>
      </c>
      <c r="L17" s="5">
        <v>0</v>
      </c>
      <c r="M17" s="5">
        <v>7374107.8899999997</v>
      </c>
      <c r="N17" s="2" t="s">
        <v>59</v>
      </c>
      <c r="O17" s="25" t="s">
        <v>321</v>
      </c>
      <c r="P17" s="21" t="s">
        <v>320</v>
      </c>
      <c r="Q17" s="3">
        <v>43465</v>
      </c>
      <c r="R17" s="3">
        <v>43465</v>
      </c>
      <c r="S17" s="20" t="s">
        <v>299</v>
      </c>
    </row>
    <row r="18" spans="1:19" x14ac:dyDescent="0.25">
      <c r="A18" s="2">
        <v>2018</v>
      </c>
      <c r="B18" s="3">
        <v>43435</v>
      </c>
      <c r="C18" s="3">
        <v>43465</v>
      </c>
      <c r="D18" s="18" t="s">
        <v>200</v>
      </c>
      <c r="E18" s="18" t="s">
        <v>200</v>
      </c>
      <c r="F18" s="18" t="s">
        <v>200</v>
      </c>
      <c r="G18" s="8" t="s">
        <v>69</v>
      </c>
      <c r="H18" s="5">
        <v>22684854.93</v>
      </c>
      <c r="I18" s="5">
        <v>25816032</v>
      </c>
      <c r="J18" s="5">
        <v>0</v>
      </c>
      <c r="K18" s="5">
        <v>0</v>
      </c>
      <c r="L18" s="5">
        <v>0</v>
      </c>
      <c r="M18" s="5">
        <v>25816032</v>
      </c>
      <c r="N18" s="2" t="s">
        <v>59</v>
      </c>
      <c r="O18" s="25" t="s">
        <v>321</v>
      </c>
      <c r="P18" s="21" t="s">
        <v>320</v>
      </c>
      <c r="Q18" s="3">
        <v>43465</v>
      </c>
      <c r="R18" s="3">
        <v>43465</v>
      </c>
      <c r="S18" s="20" t="s">
        <v>299</v>
      </c>
    </row>
    <row r="19" spans="1:19" x14ac:dyDescent="0.25">
      <c r="A19" s="2">
        <v>2018</v>
      </c>
      <c r="B19" s="3">
        <v>43435</v>
      </c>
      <c r="C19" s="3">
        <v>43465</v>
      </c>
      <c r="D19" s="18" t="s">
        <v>201</v>
      </c>
      <c r="E19" s="18" t="s">
        <v>201</v>
      </c>
      <c r="F19" s="18" t="s">
        <v>201</v>
      </c>
      <c r="G19" s="8" t="s">
        <v>70</v>
      </c>
      <c r="H19" s="5">
        <v>153350.51999999999</v>
      </c>
      <c r="I19" s="5">
        <v>293723.67</v>
      </c>
      <c r="J19" s="5">
        <v>0</v>
      </c>
      <c r="K19" s="5">
        <v>0</v>
      </c>
      <c r="L19" s="5">
        <v>0</v>
      </c>
      <c r="M19" s="5">
        <v>293723.67</v>
      </c>
      <c r="N19" s="2" t="s">
        <v>59</v>
      </c>
      <c r="O19" s="25" t="s">
        <v>321</v>
      </c>
      <c r="P19" s="21" t="s">
        <v>320</v>
      </c>
      <c r="Q19" s="3">
        <v>43465</v>
      </c>
      <c r="R19" s="3">
        <v>43465</v>
      </c>
      <c r="S19" s="20" t="s">
        <v>299</v>
      </c>
    </row>
    <row r="20" spans="1:19" x14ac:dyDescent="0.25">
      <c r="A20" s="2">
        <v>2018</v>
      </c>
      <c r="B20" s="3">
        <v>43435</v>
      </c>
      <c r="C20" s="3">
        <v>43465</v>
      </c>
      <c r="D20" s="19">
        <v>1400</v>
      </c>
      <c r="E20" s="19">
        <v>1400</v>
      </c>
      <c r="F20" s="19">
        <v>1400</v>
      </c>
      <c r="G20" s="7" t="s">
        <v>71</v>
      </c>
      <c r="H20" s="17">
        <f>SUM(H21:H23)</f>
        <v>13076659.580000002</v>
      </c>
      <c r="I20" s="17">
        <f t="shared" ref="I20" si="15">SUM(I21:I23)</f>
        <v>10028986.73</v>
      </c>
      <c r="J20" s="17">
        <f t="shared" ref="J20" si="16">SUM(J21:J23)</f>
        <v>0</v>
      </c>
      <c r="K20" s="17">
        <f t="shared" ref="K20" si="17">SUM(K21:K23)</f>
        <v>0</v>
      </c>
      <c r="L20" s="17">
        <f t="shared" ref="L20" si="18">SUM(L21:L23)</f>
        <v>3002815.18</v>
      </c>
      <c r="M20" s="17">
        <f t="shared" ref="M20" si="19">SUM(M21:M23)</f>
        <v>7026171.5499999998</v>
      </c>
      <c r="N20" s="2" t="s">
        <v>59</v>
      </c>
      <c r="O20" s="25" t="s">
        <v>321</v>
      </c>
      <c r="P20" s="21" t="s">
        <v>320</v>
      </c>
      <c r="Q20" s="3">
        <v>43465</v>
      </c>
      <c r="R20" s="3">
        <v>43465</v>
      </c>
      <c r="S20" s="20" t="s">
        <v>299</v>
      </c>
    </row>
    <row r="21" spans="1:19" x14ac:dyDescent="0.25">
      <c r="A21" s="2">
        <v>2018</v>
      </c>
      <c r="B21" s="3">
        <v>43435</v>
      </c>
      <c r="C21" s="3">
        <v>43465</v>
      </c>
      <c r="D21" s="18" t="s">
        <v>202</v>
      </c>
      <c r="E21" s="18" t="s">
        <v>202</v>
      </c>
      <c r="F21" s="18" t="s">
        <v>202</v>
      </c>
      <c r="G21" s="8" t="s">
        <v>72</v>
      </c>
      <c r="H21" s="5">
        <v>4910889.62</v>
      </c>
      <c r="I21" s="5">
        <v>3947923.81</v>
      </c>
      <c r="J21" s="5">
        <v>0</v>
      </c>
      <c r="K21" s="5">
        <v>0</v>
      </c>
      <c r="L21" s="5">
        <v>346967.8</v>
      </c>
      <c r="M21" s="5">
        <v>3600956.01</v>
      </c>
      <c r="N21" s="2" t="s">
        <v>59</v>
      </c>
      <c r="O21" s="25" t="s">
        <v>321</v>
      </c>
      <c r="P21" s="21" t="s">
        <v>320</v>
      </c>
      <c r="Q21" s="3">
        <v>43465</v>
      </c>
      <c r="R21" s="3">
        <v>43465</v>
      </c>
      <c r="S21" s="20" t="s">
        <v>299</v>
      </c>
    </row>
    <row r="22" spans="1:19" x14ac:dyDescent="0.25">
      <c r="A22" s="2">
        <v>2018</v>
      </c>
      <c r="B22" s="3">
        <v>43435</v>
      </c>
      <c r="C22" s="3">
        <v>43465</v>
      </c>
      <c r="D22" s="18" t="s">
        <v>203</v>
      </c>
      <c r="E22" s="18" t="s">
        <v>203</v>
      </c>
      <c r="F22" s="18" t="s">
        <v>203</v>
      </c>
      <c r="G22" s="8" t="s">
        <v>73</v>
      </c>
      <c r="H22" s="5">
        <v>5832918.8399999999</v>
      </c>
      <c r="I22" s="5">
        <v>3789302.86</v>
      </c>
      <c r="J22" s="5">
        <v>0</v>
      </c>
      <c r="K22" s="5">
        <v>0</v>
      </c>
      <c r="L22" s="5">
        <v>2232727.4500000002</v>
      </c>
      <c r="M22" s="5">
        <v>1556575.41</v>
      </c>
      <c r="N22" s="2" t="s">
        <v>59</v>
      </c>
      <c r="O22" s="25" t="s">
        <v>321</v>
      </c>
      <c r="P22" s="21" t="s">
        <v>320</v>
      </c>
      <c r="Q22" s="3">
        <v>43465</v>
      </c>
      <c r="R22" s="3">
        <v>43465</v>
      </c>
      <c r="S22" s="20" t="s">
        <v>299</v>
      </c>
    </row>
    <row r="23" spans="1:19" x14ac:dyDescent="0.25">
      <c r="A23" s="2">
        <v>2018</v>
      </c>
      <c r="B23" s="3">
        <v>43435</v>
      </c>
      <c r="C23" s="3">
        <v>43465</v>
      </c>
      <c r="D23" s="18" t="s">
        <v>204</v>
      </c>
      <c r="E23" s="18" t="s">
        <v>204</v>
      </c>
      <c r="F23" s="18" t="s">
        <v>204</v>
      </c>
      <c r="G23" s="8" t="s">
        <v>74</v>
      </c>
      <c r="H23" s="5">
        <v>2332851.12</v>
      </c>
      <c r="I23" s="5">
        <v>2291760.06</v>
      </c>
      <c r="J23" s="5">
        <v>0</v>
      </c>
      <c r="K23" s="5">
        <v>0</v>
      </c>
      <c r="L23" s="5">
        <v>423119.93</v>
      </c>
      <c r="M23" s="5">
        <v>1868640.13</v>
      </c>
      <c r="N23" s="2" t="s">
        <v>59</v>
      </c>
      <c r="O23" s="25" t="s">
        <v>321</v>
      </c>
      <c r="P23" s="21" t="s">
        <v>320</v>
      </c>
      <c r="Q23" s="3">
        <v>43465</v>
      </c>
      <c r="R23" s="3">
        <v>43465</v>
      </c>
      <c r="S23" s="20" t="s">
        <v>299</v>
      </c>
    </row>
    <row r="24" spans="1:19" x14ac:dyDescent="0.25">
      <c r="A24" s="2">
        <v>2018</v>
      </c>
      <c r="B24" s="3">
        <v>43435</v>
      </c>
      <c r="C24" s="3">
        <v>43465</v>
      </c>
      <c r="D24" s="19">
        <v>1500</v>
      </c>
      <c r="E24" s="19">
        <v>1500</v>
      </c>
      <c r="F24" s="19">
        <v>1500</v>
      </c>
      <c r="G24" s="7" t="s">
        <v>75</v>
      </c>
      <c r="H24" s="17">
        <f>SUM(H25:H30)</f>
        <v>117612475.07000001</v>
      </c>
      <c r="I24" s="17">
        <f t="shared" ref="I24" si="20">SUM(I25:I30)</f>
        <v>151266498.42000002</v>
      </c>
      <c r="J24" s="17">
        <f t="shared" ref="J24" si="21">SUM(J25:J30)</f>
        <v>0</v>
      </c>
      <c r="K24" s="17">
        <f t="shared" ref="K24" si="22">SUM(K25:K30)</f>
        <v>0</v>
      </c>
      <c r="L24" s="17">
        <f t="shared" ref="L24" si="23">SUM(L25:L30)</f>
        <v>2787250.56</v>
      </c>
      <c r="M24" s="17">
        <f t="shared" ref="M24" si="24">SUM(M25:M30)</f>
        <v>148479247.86000001</v>
      </c>
      <c r="N24" s="2" t="s">
        <v>59</v>
      </c>
      <c r="O24" s="25" t="s">
        <v>321</v>
      </c>
      <c r="P24" s="21" t="s">
        <v>320</v>
      </c>
      <c r="Q24" s="3">
        <v>43465</v>
      </c>
      <c r="R24" s="3">
        <v>43465</v>
      </c>
      <c r="S24" s="20" t="s">
        <v>299</v>
      </c>
    </row>
    <row r="25" spans="1:19" x14ac:dyDescent="0.25">
      <c r="A25" s="2">
        <v>2018</v>
      </c>
      <c r="B25" s="3">
        <v>43435</v>
      </c>
      <c r="C25" s="3">
        <v>43465</v>
      </c>
      <c r="D25" s="18" t="s">
        <v>205</v>
      </c>
      <c r="E25" s="18" t="s">
        <v>205</v>
      </c>
      <c r="F25" s="18" t="s">
        <v>205</v>
      </c>
      <c r="G25" s="8" t="s">
        <v>76</v>
      </c>
      <c r="H25" s="5">
        <v>10587414.289999999</v>
      </c>
      <c r="I25" s="5">
        <v>11149646.470000001</v>
      </c>
      <c r="J25" s="5">
        <v>0</v>
      </c>
      <c r="K25" s="5">
        <v>0</v>
      </c>
      <c r="L25" s="5">
        <v>0</v>
      </c>
      <c r="M25" s="5">
        <v>11149646.470000001</v>
      </c>
      <c r="N25" s="2" t="s">
        <v>59</v>
      </c>
      <c r="O25" s="25" t="s">
        <v>321</v>
      </c>
      <c r="P25" s="21" t="s">
        <v>320</v>
      </c>
      <c r="Q25" s="3">
        <v>43465</v>
      </c>
      <c r="R25" s="3">
        <v>43465</v>
      </c>
      <c r="S25" s="20" t="s">
        <v>299</v>
      </c>
    </row>
    <row r="26" spans="1:19" x14ac:dyDescent="0.25">
      <c r="A26" s="2">
        <v>2018</v>
      </c>
      <c r="B26" s="3">
        <v>43435</v>
      </c>
      <c r="C26" s="3">
        <v>43465</v>
      </c>
      <c r="D26" s="18" t="s">
        <v>206</v>
      </c>
      <c r="E26" s="18" t="s">
        <v>206</v>
      </c>
      <c r="F26" s="18" t="s">
        <v>206</v>
      </c>
      <c r="G26" s="8" t="s">
        <v>77</v>
      </c>
      <c r="H26" s="5">
        <v>8166227.2800000003</v>
      </c>
      <c r="I26" s="5">
        <v>5711778.3099999996</v>
      </c>
      <c r="J26" s="5">
        <v>0</v>
      </c>
      <c r="K26" s="5">
        <v>0</v>
      </c>
      <c r="L26" s="5">
        <v>2787250.56</v>
      </c>
      <c r="M26" s="5">
        <v>2924527.75</v>
      </c>
      <c r="N26" s="2" t="s">
        <v>59</v>
      </c>
      <c r="O26" s="25" t="s">
        <v>321</v>
      </c>
      <c r="P26" s="21" t="s">
        <v>320</v>
      </c>
      <c r="Q26" s="3">
        <v>43465</v>
      </c>
      <c r="R26" s="3">
        <v>43465</v>
      </c>
      <c r="S26" s="20" t="s">
        <v>299</v>
      </c>
    </row>
    <row r="27" spans="1:19" x14ac:dyDescent="0.25">
      <c r="A27" s="2">
        <v>2018</v>
      </c>
      <c r="B27" s="3">
        <v>43435</v>
      </c>
      <c r="C27" s="3">
        <v>43465</v>
      </c>
      <c r="D27" s="18" t="s">
        <v>207</v>
      </c>
      <c r="E27" s="18" t="s">
        <v>207</v>
      </c>
      <c r="F27" s="18" t="s">
        <v>207</v>
      </c>
      <c r="G27" s="8" t="s">
        <v>78</v>
      </c>
      <c r="H27" s="5">
        <v>50458896.600000001</v>
      </c>
      <c r="I27" s="5">
        <v>59668304.789999999</v>
      </c>
      <c r="J27" s="5">
        <v>0</v>
      </c>
      <c r="K27" s="5">
        <v>0</v>
      </c>
      <c r="L27" s="5">
        <v>0</v>
      </c>
      <c r="M27" s="5">
        <v>59668304.789999999</v>
      </c>
      <c r="N27" s="2" t="s">
        <v>59</v>
      </c>
      <c r="O27" s="25" t="s">
        <v>321</v>
      </c>
      <c r="P27" s="21" t="s">
        <v>320</v>
      </c>
      <c r="Q27" s="3">
        <v>43465</v>
      </c>
      <c r="R27" s="3">
        <v>43465</v>
      </c>
      <c r="S27" s="20" t="s">
        <v>299</v>
      </c>
    </row>
    <row r="28" spans="1:19" x14ac:dyDescent="0.25">
      <c r="A28" s="2">
        <v>2018</v>
      </c>
      <c r="B28" s="3">
        <v>43435</v>
      </c>
      <c r="C28" s="3">
        <v>43465</v>
      </c>
      <c r="D28" s="18" t="s">
        <v>208</v>
      </c>
      <c r="E28" s="18" t="s">
        <v>208</v>
      </c>
      <c r="F28" s="18" t="s">
        <v>208</v>
      </c>
      <c r="G28" s="8" t="s">
        <v>79</v>
      </c>
      <c r="H28" s="5">
        <v>27135883.539999999</v>
      </c>
      <c r="I28" s="5">
        <v>30054575.399999999</v>
      </c>
      <c r="J28" s="5">
        <v>0</v>
      </c>
      <c r="K28" s="5">
        <v>0</v>
      </c>
      <c r="L28" s="5">
        <v>0</v>
      </c>
      <c r="M28" s="5">
        <v>30054575.399999999</v>
      </c>
      <c r="N28" s="2" t="s">
        <v>59</v>
      </c>
      <c r="O28" s="25" t="s">
        <v>321</v>
      </c>
      <c r="P28" s="21" t="s">
        <v>320</v>
      </c>
      <c r="Q28" s="3">
        <v>43465</v>
      </c>
      <c r="R28" s="3">
        <v>43465</v>
      </c>
      <c r="S28" s="20" t="s">
        <v>299</v>
      </c>
    </row>
    <row r="29" spans="1:19" x14ac:dyDescent="0.25">
      <c r="A29" s="2">
        <v>2018</v>
      </c>
      <c r="B29" s="3">
        <v>43435</v>
      </c>
      <c r="C29" s="3">
        <v>43465</v>
      </c>
      <c r="D29" s="18" t="s">
        <v>209</v>
      </c>
      <c r="E29" s="18" t="s">
        <v>209</v>
      </c>
      <c r="F29" s="18" t="s">
        <v>209</v>
      </c>
      <c r="G29" s="8" t="s">
        <v>80</v>
      </c>
      <c r="H29" s="5">
        <v>0</v>
      </c>
      <c r="I29" s="5">
        <v>599310</v>
      </c>
      <c r="J29" s="5">
        <v>0</v>
      </c>
      <c r="K29" s="5">
        <v>0</v>
      </c>
      <c r="L29" s="5">
        <v>0</v>
      </c>
      <c r="M29" s="5">
        <v>599310</v>
      </c>
      <c r="N29" s="2" t="s">
        <v>59</v>
      </c>
      <c r="O29" s="25" t="s">
        <v>321</v>
      </c>
      <c r="P29" s="21" t="s">
        <v>320</v>
      </c>
      <c r="Q29" s="3">
        <v>43465</v>
      </c>
      <c r="R29" s="3">
        <v>43465</v>
      </c>
      <c r="S29" s="20" t="s">
        <v>299</v>
      </c>
    </row>
    <row r="30" spans="1:19" x14ac:dyDescent="0.25">
      <c r="A30" s="2">
        <v>2018</v>
      </c>
      <c r="B30" s="3">
        <v>43435</v>
      </c>
      <c r="C30" s="3">
        <v>43465</v>
      </c>
      <c r="D30" s="18" t="s">
        <v>210</v>
      </c>
      <c r="E30" s="18" t="s">
        <v>210</v>
      </c>
      <c r="F30" s="18" t="s">
        <v>210</v>
      </c>
      <c r="G30" s="8" t="s">
        <v>81</v>
      </c>
      <c r="H30" s="5">
        <v>21264053.359999999</v>
      </c>
      <c r="I30" s="5">
        <v>44082883.450000003</v>
      </c>
      <c r="J30" s="5">
        <v>0</v>
      </c>
      <c r="K30" s="5">
        <v>0</v>
      </c>
      <c r="L30" s="5">
        <v>0</v>
      </c>
      <c r="M30" s="5">
        <v>44082883.450000003</v>
      </c>
      <c r="N30" s="2" t="s">
        <v>59</v>
      </c>
      <c r="O30" s="25" t="s">
        <v>321</v>
      </c>
      <c r="P30" s="21" t="s">
        <v>320</v>
      </c>
      <c r="Q30" s="3">
        <v>43465</v>
      </c>
      <c r="R30" s="3">
        <v>43465</v>
      </c>
      <c r="S30" s="20" t="s">
        <v>299</v>
      </c>
    </row>
    <row r="31" spans="1:19" x14ac:dyDescent="0.25">
      <c r="A31" s="2">
        <v>2018</v>
      </c>
      <c r="B31" s="3">
        <v>43435</v>
      </c>
      <c r="C31" s="3">
        <v>43465</v>
      </c>
      <c r="D31" s="19">
        <v>1600</v>
      </c>
      <c r="E31" s="19">
        <v>1600</v>
      </c>
      <c r="F31" s="19">
        <v>1600</v>
      </c>
      <c r="G31" s="7" t="s">
        <v>82</v>
      </c>
      <c r="H31" s="17">
        <f>SUM(H32)</f>
        <v>7703876.7599999998</v>
      </c>
      <c r="I31" s="17">
        <f t="shared" ref="I31" si="25">SUM(I32)</f>
        <v>0</v>
      </c>
      <c r="J31" s="17">
        <f t="shared" ref="J31" si="26">SUM(J32)</f>
        <v>0</v>
      </c>
      <c r="K31" s="17">
        <f t="shared" ref="K31" si="27">SUM(K32)</f>
        <v>0</v>
      </c>
      <c r="L31" s="17">
        <f t="shared" ref="L31" si="28">SUM(L32)</f>
        <v>0</v>
      </c>
      <c r="M31" s="17">
        <f t="shared" ref="M31" si="29">SUM(M32)</f>
        <v>0</v>
      </c>
      <c r="N31" s="2" t="s">
        <v>59</v>
      </c>
      <c r="O31" s="25" t="s">
        <v>321</v>
      </c>
      <c r="P31" s="21" t="s">
        <v>320</v>
      </c>
      <c r="Q31" s="3">
        <v>43465</v>
      </c>
      <c r="R31" s="3">
        <v>43465</v>
      </c>
      <c r="S31" s="20" t="s">
        <v>299</v>
      </c>
    </row>
    <row r="32" spans="1:19" x14ac:dyDescent="0.25">
      <c r="A32" s="2">
        <v>2018</v>
      </c>
      <c r="B32" s="3">
        <v>43435</v>
      </c>
      <c r="C32" s="3">
        <v>43465</v>
      </c>
      <c r="D32" s="18" t="s">
        <v>211</v>
      </c>
      <c r="E32" s="18" t="s">
        <v>211</v>
      </c>
      <c r="F32" s="18" t="s">
        <v>211</v>
      </c>
      <c r="G32" s="8" t="s">
        <v>83</v>
      </c>
      <c r="H32" s="5">
        <v>7703876.7599999998</v>
      </c>
      <c r="I32" s="5">
        <v>0</v>
      </c>
      <c r="J32" s="5">
        <v>0</v>
      </c>
      <c r="K32" s="5">
        <v>0</v>
      </c>
      <c r="L32" s="5">
        <v>0</v>
      </c>
      <c r="M32" s="5">
        <v>0</v>
      </c>
      <c r="N32" s="2" t="s">
        <v>59</v>
      </c>
      <c r="O32" s="25" t="s">
        <v>321</v>
      </c>
      <c r="P32" s="21" t="s">
        <v>320</v>
      </c>
      <c r="Q32" s="3">
        <v>43465</v>
      </c>
      <c r="R32" s="3">
        <v>43465</v>
      </c>
      <c r="S32" s="20" t="s">
        <v>299</v>
      </c>
    </row>
    <row r="33" spans="1:19" x14ac:dyDescent="0.25">
      <c r="A33" s="2">
        <v>2018</v>
      </c>
      <c r="B33" s="3">
        <v>43435</v>
      </c>
      <c r="C33" s="3">
        <v>43465</v>
      </c>
      <c r="D33" s="19">
        <v>1700</v>
      </c>
      <c r="E33" s="19">
        <v>1700</v>
      </c>
      <c r="F33" s="19">
        <v>1700</v>
      </c>
      <c r="G33" s="7" t="s">
        <v>84</v>
      </c>
      <c r="H33" s="17">
        <f>SUM(H35)</f>
        <v>6262644</v>
      </c>
      <c r="I33" s="17">
        <f t="shared" ref="I33" si="30">SUM(I35)</f>
        <v>5645970.5199999996</v>
      </c>
      <c r="J33" s="17">
        <f t="shared" ref="J33" si="31">SUM(J35)</f>
        <v>0</v>
      </c>
      <c r="K33" s="17">
        <f t="shared" ref="K33" si="32">SUM(K35)</f>
        <v>0</v>
      </c>
      <c r="L33" s="17">
        <f t="shared" ref="L33" si="33">SUM(L35)</f>
        <v>1477395.63</v>
      </c>
      <c r="M33" s="17">
        <f t="shared" ref="M33" si="34">SUM(M35)</f>
        <v>4168574.89</v>
      </c>
      <c r="N33" s="2" t="s">
        <v>59</v>
      </c>
      <c r="O33" s="25" t="s">
        <v>321</v>
      </c>
      <c r="P33" s="21" t="s">
        <v>320</v>
      </c>
      <c r="Q33" s="3">
        <v>43465</v>
      </c>
      <c r="R33" s="3">
        <v>43465</v>
      </c>
      <c r="S33" s="20" t="s">
        <v>299</v>
      </c>
    </row>
    <row r="34" spans="1:19" x14ac:dyDescent="0.25">
      <c r="A34" s="2">
        <v>2018</v>
      </c>
      <c r="B34" s="3">
        <v>43435</v>
      </c>
      <c r="C34" s="3">
        <v>43465</v>
      </c>
      <c r="D34" s="18" t="s">
        <v>212</v>
      </c>
      <c r="E34" s="18" t="s">
        <v>212</v>
      </c>
      <c r="F34" s="18" t="s">
        <v>212</v>
      </c>
      <c r="G34" s="8" t="s">
        <v>85</v>
      </c>
      <c r="H34" s="5">
        <v>3076502.88</v>
      </c>
      <c r="I34" s="5">
        <v>7096629.3899999997</v>
      </c>
      <c r="J34" s="5">
        <v>0</v>
      </c>
      <c r="K34" s="5">
        <v>0</v>
      </c>
      <c r="L34" s="5">
        <v>0</v>
      </c>
      <c r="M34" s="5">
        <v>7096629.3899999997</v>
      </c>
      <c r="N34" s="2" t="s">
        <v>59</v>
      </c>
      <c r="O34" s="25" t="s">
        <v>321</v>
      </c>
      <c r="P34" s="21" t="s">
        <v>320</v>
      </c>
      <c r="Q34" s="3">
        <v>43465</v>
      </c>
      <c r="R34" s="3">
        <v>43465</v>
      </c>
      <c r="S34" s="20" t="s">
        <v>299</v>
      </c>
    </row>
    <row r="35" spans="1:19" x14ac:dyDescent="0.25">
      <c r="A35" s="2">
        <v>2018</v>
      </c>
      <c r="B35" s="3">
        <v>43435</v>
      </c>
      <c r="C35" s="3">
        <v>43465</v>
      </c>
      <c r="D35" s="18" t="s">
        <v>54</v>
      </c>
      <c r="E35" s="18" t="s">
        <v>54</v>
      </c>
      <c r="F35" s="18" t="s">
        <v>54</v>
      </c>
      <c r="G35" s="9" t="s">
        <v>86</v>
      </c>
      <c r="H35" s="5">
        <v>6262644</v>
      </c>
      <c r="I35" s="5">
        <v>5645970.5199999996</v>
      </c>
      <c r="J35" s="5">
        <v>0</v>
      </c>
      <c r="K35" s="5">
        <v>0</v>
      </c>
      <c r="L35" s="5">
        <v>1477395.63</v>
      </c>
      <c r="M35" s="5">
        <v>4168574.89</v>
      </c>
      <c r="N35" s="2" t="s">
        <v>59</v>
      </c>
      <c r="O35" s="25" t="s">
        <v>321</v>
      </c>
      <c r="P35" s="21" t="s">
        <v>320</v>
      </c>
      <c r="Q35" s="3">
        <v>43465</v>
      </c>
      <c r="R35" s="3">
        <v>43465</v>
      </c>
      <c r="S35" s="20" t="s">
        <v>299</v>
      </c>
    </row>
    <row r="36" spans="1:19" x14ac:dyDescent="0.25">
      <c r="A36" s="2">
        <v>2018</v>
      </c>
      <c r="B36" s="3">
        <v>43435</v>
      </c>
      <c r="C36" s="3">
        <v>43465</v>
      </c>
      <c r="D36" s="19">
        <v>2100</v>
      </c>
      <c r="E36" s="19">
        <v>2100</v>
      </c>
      <c r="F36" s="19">
        <v>2100</v>
      </c>
      <c r="G36" s="7" t="s">
        <v>87</v>
      </c>
      <c r="H36" s="17">
        <f>SUM(H37:H42)</f>
        <v>2337443</v>
      </c>
      <c r="I36" s="17">
        <f t="shared" ref="I36" si="35">SUM(I37:I42)</f>
        <v>2195506.56</v>
      </c>
      <c r="J36" s="17">
        <f t="shared" ref="J36" si="36">SUM(J37:J42)</f>
        <v>0</v>
      </c>
      <c r="K36" s="17">
        <f t="shared" ref="K36" si="37">SUM(K37:K42)</f>
        <v>0</v>
      </c>
      <c r="L36" s="17">
        <f t="shared" ref="L36" si="38">SUM(L37:L42)</f>
        <v>803019.2</v>
      </c>
      <c r="M36" s="17">
        <f t="shared" ref="M36" si="39">SUM(M37:M42)</f>
        <v>1392487.3599999999</v>
      </c>
      <c r="N36" s="2" t="s">
        <v>59</v>
      </c>
      <c r="O36" s="25" t="s">
        <v>321</v>
      </c>
      <c r="P36" s="21" t="s">
        <v>320</v>
      </c>
      <c r="Q36" s="3">
        <v>43465</v>
      </c>
      <c r="R36" s="3">
        <v>43465</v>
      </c>
      <c r="S36" s="20" t="s">
        <v>299</v>
      </c>
    </row>
    <row r="37" spans="1:19" x14ac:dyDescent="0.25">
      <c r="A37" s="2">
        <v>2018</v>
      </c>
      <c r="B37" s="3">
        <v>43435</v>
      </c>
      <c r="C37" s="3">
        <v>43465</v>
      </c>
      <c r="D37" s="18" t="s">
        <v>213</v>
      </c>
      <c r="E37" s="18" t="s">
        <v>213</v>
      </c>
      <c r="F37" s="18" t="s">
        <v>213</v>
      </c>
      <c r="G37" s="8" t="s">
        <v>88</v>
      </c>
      <c r="H37" s="5">
        <v>746905</v>
      </c>
      <c r="I37" s="5">
        <v>755329.35</v>
      </c>
      <c r="J37" s="5">
        <v>0</v>
      </c>
      <c r="K37" s="5">
        <v>0</v>
      </c>
      <c r="L37" s="5">
        <v>251362.82</v>
      </c>
      <c r="M37" s="5">
        <v>503966.53</v>
      </c>
      <c r="N37" s="2" t="s">
        <v>59</v>
      </c>
      <c r="O37" s="25" t="s">
        <v>321</v>
      </c>
      <c r="P37" s="21" t="s">
        <v>320</v>
      </c>
      <c r="Q37" s="3">
        <v>43465</v>
      </c>
      <c r="R37" s="3">
        <v>43465</v>
      </c>
      <c r="S37" s="20" t="s">
        <v>299</v>
      </c>
    </row>
    <row r="38" spans="1:19" x14ac:dyDescent="0.25">
      <c r="A38" s="2">
        <v>2018</v>
      </c>
      <c r="B38" s="3">
        <v>43435</v>
      </c>
      <c r="C38" s="3">
        <v>43465</v>
      </c>
      <c r="D38" s="18" t="s">
        <v>214</v>
      </c>
      <c r="E38" s="18" t="s">
        <v>214</v>
      </c>
      <c r="F38" s="18" t="s">
        <v>214</v>
      </c>
      <c r="G38" s="8" t="s">
        <v>89</v>
      </c>
      <c r="H38" s="5">
        <v>37442</v>
      </c>
      <c r="I38" s="5">
        <v>347.42</v>
      </c>
      <c r="J38" s="5">
        <v>0</v>
      </c>
      <c r="K38" s="5">
        <v>0</v>
      </c>
      <c r="L38" s="5">
        <v>0</v>
      </c>
      <c r="M38" s="5">
        <v>347.42</v>
      </c>
      <c r="N38" s="2" t="s">
        <v>59</v>
      </c>
      <c r="O38" s="25" t="s">
        <v>321</v>
      </c>
      <c r="P38" s="21" t="s">
        <v>320</v>
      </c>
      <c r="Q38" s="3">
        <v>43465</v>
      </c>
      <c r="R38" s="3">
        <v>43465</v>
      </c>
      <c r="S38" s="20" t="s">
        <v>299</v>
      </c>
    </row>
    <row r="39" spans="1:19" x14ac:dyDescent="0.25">
      <c r="A39" s="2">
        <v>2018</v>
      </c>
      <c r="B39" s="3">
        <v>43435</v>
      </c>
      <c r="C39" s="3">
        <v>43465</v>
      </c>
      <c r="D39" s="18" t="s">
        <v>215</v>
      </c>
      <c r="E39" s="18" t="s">
        <v>215</v>
      </c>
      <c r="F39" s="18" t="s">
        <v>215</v>
      </c>
      <c r="G39" s="8" t="s">
        <v>90</v>
      </c>
      <c r="H39" s="5">
        <v>850</v>
      </c>
      <c r="I39" s="5">
        <v>0</v>
      </c>
      <c r="J39" s="5">
        <v>0</v>
      </c>
      <c r="K39" s="5">
        <v>0</v>
      </c>
      <c r="L39" s="5">
        <v>0</v>
      </c>
      <c r="M39" s="5">
        <v>0</v>
      </c>
      <c r="N39" s="2" t="s">
        <v>59</v>
      </c>
      <c r="O39" s="25" t="s">
        <v>321</v>
      </c>
      <c r="P39" s="21" t="s">
        <v>320</v>
      </c>
      <c r="Q39" s="3">
        <v>43465</v>
      </c>
      <c r="R39" s="3">
        <v>43465</v>
      </c>
      <c r="S39" s="20" t="s">
        <v>299</v>
      </c>
    </row>
    <row r="40" spans="1:19" x14ac:dyDescent="0.25">
      <c r="A40" s="2">
        <v>2018</v>
      </c>
      <c r="B40" s="3">
        <v>43435</v>
      </c>
      <c r="C40" s="3">
        <v>43465</v>
      </c>
      <c r="D40" s="18" t="s">
        <v>216</v>
      </c>
      <c r="E40" s="18" t="s">
        <v>216</v>
      </c>
      <c r="F40" s="18" t="s">
        <v>216</v>
      </c>
      <c r="G40" s="8" t="s">
        <v>91</v>
      </c>
      <c r="H40" s="5">
        <v>1206558</v>
      </c>
      <c r="I40" s="5">
        <v>1099439.83</v>
      </c>
      <c r="J40" s="5">
        <v>0</v>
      </c>
      <c r="K40" s="5">
        <v>0</v>
      </c>
      <c r="L40" s="5">
        <v>460880.11</v>
      </c>
      <c r="M40" s="5">
        <v>638559.72</v>
      </c>
      <c r="N40" s="2" t="s">
        <v>59</v>
      </c>
      <c r="O40" s="25" t="s">
        <v>321</v>
      </c>
      <c r="P40" s="21" t="s">
        <v>320</v>
      </c>
      <c r="Q40" s="3">
        <v>43465</v>
      </c>
      <c r="R40" s="3">
        <v>43465</v>
      </c>
      <c r="S40" s="20" t="s">
        <v>299</v>
      </c>
    </row>
    <row r="41" spans="1:19" x14ac:dyDescent="0.25">
      <c r="A41" s="2">
        <v>2018</v>
      </c>
      <c r="B41" s="3">
        <v>43435</v>
      </c>
      <c r="C41" s="3">
        <v>43465</v>
      </c>
      <c r="D41" s="18" t="s">
        <v>217</v>
      </c>
      <c r="E41" s="18" t="s">
        <v>217</v>
      </c>
      <c r="F41" s="18" t="s">
        <v>217</v>
      </c>
      <c r="G41" s="8" t="s">
        <v>92</v>
      </c>
      <c r="H41" s="5">
        <v>81120</v>
      </c>
      <c r="I41" s="5">
        <v>66442</v>
      </c>
      <c r="J41" s="5">
        <v>0</v>
      </c>
      <c r="K41" s="5">
        <v>0</v>
      </c>
      <c r="L41" s="5">
        <v>17781</v>
      </c>
      <c r="M41" s="5">
        <v>48661</v>
      </c>
      <c r="N41" s="2" t="s">
        <v>59</v>
      </c>
      <c r="O41" s="25" t="s">
        <v>321</v>
      </c>
      <c r="P41" s="21" t="s">
        <v>320</v>
      </c>
      <c r="Q41" s="3">
        <v>43465</v>
      </c>
      <c r="R41" s="3">
        <v>43465</v>
      </c>
      <c r="S41" s="20" t="s">
        <v>299</v>
      </c>
    </row>
    <row r="42" spans="1:19" x14ac:dyDescent="0.25">
      <c r="A42" s="2">
        <v>2018</v>
      </c>
      <c r="B42" s="3">
        <v>43435</v>
      </c>
      <c r="C42" s="3">
        <v>43465</v>
      </c>
      <c r="D42" s="18" t="s">
        <v>218</v>
      </c>
      <c r="E42" s="18" t="s">
        <v>218</v>
      </c>
      <c r="F42" s="18" t="s">
        <v>218</v>
      </c>
      <c r="G42" s="8" t="s">
        <v>93</v>
      </c>
      <c r="H42" s="5">
        <v>264568</v>
      </c>
      <c r="I42" s="5">
        <v>273947.96000000002</v>
      </c>
      <c r="J42" s="5">
        <v>0</v>
      </c>
      <c r="K42" s="5">
        <v>0</v>
      </c>
      <c r="L42" s="5">
        <v>72995.27</v>
      </c>
      <c r="M42" s="5">
        <v>200952.69</v>
      </c>
      <c r="N42" s="2" t="s">
        <v>59</v>
      </c>
      <c r="O42" s="25" t="s">
        <v>321</v>
      </c>
      <c r="P42" s="21" t="s">
        <v>320</v>
      </c>
      <c r="Q42" s="3">
        <v>43465</v>
      </c>
      <c r="R42" s="3">
        <v>43465</v>
      </c>
      <c r="S42" s="20" t="s">
        <v>299</v>
      </c>
    </row>
    <row r="43" spans="1:19" x14ac:dyDescent="0.25">
      <c r="A43" s="2">
        <v>2018</v>
      </c>
      <c r="B43" s="3">
        <v>43435</v>
      </c>
      <c r="C43" s="3">
        <v>43465</v>
      </c>
      <c r="D43" s="19">
        <v>2200</v>
      </c>
      <c r="E43" s="19">
        <v>2200</v>
      </c>
      <c r="F43" s="19">
        <v>2200</v>
      </c>
      <c r="G43" s="7" t="s">
        <v>94</v>
      </c>
      <c r="H43" s="17">
        <f>SUM(H44:H47)</f>
        <v>912319</v>
      </c>
      <c r="I43" s="17">
        <f t="shared" ref="I43" si="40">SUM(I44:I47)</f>
        <v>718094.29</v>
      </c>
      <c r="J43" s="17">
        <f t="shared" ref="J43" si="41">SUM(J44:J47)</f>
        <v>0</v>
      </c>
      <c r="K43" s="17">
        <f t="shared" ref="K43" si="42">SUM(K44:K47)</f>
        <v>0</v>
      </c>
      <c r="L43" s="17">
        <f t="shared" ref="L43" si="43">SUM(L44:L47)</f>
        <v>250460.96</v>
      </c>
      <c r="M43" s="17">
        <f t="shared" ref="M43" si="44">SUM(M44:M47)</f>
        <v>467633.32999999996</v>
      </c>
      <c r="N43" s="2" t="s">
        <v>59</v>
      </c>
      <c r="O43" s="25" t="s">
        <v>321</v>
      </c>
      <c r="P43" s="21" t="s">
        <v>320</v>
      </c>
      <c r="Q43" s="3">
        <v>43465</v>
      </c>
      <c r="R43" s="3">
        <v>43465</v>
      </c>
      <c r="S43" s="20" t="s">
        <v>299</v>
      </c>
    </row>
    <row r="44" spans="1:19" x14ac:dyDescent="0.25">
      <c r="A44" s="2">
        <v>2018</v>
      </c>
      <c r="B44" s="3">
        <v>43435</v>
      </c>
      <c r="C44" s="3">
        <v>43465</v>
      </c>
      <c r="D44" s="18" t="s">
        <v>219</v>
      </c>
      <c r="E44" s="18" t="s">
        <v>219</v>
      </c>
      <c r="F44" s="18" t="s">
        <v>219</v>
      </c>
      <c r="G44" s="8" t="s">
        <v>95</v>
      </c>
      <c r="H44" s="5">
        <v>894519</v>
      </c>
      <c r="I44" s="5">
        <v>673929.29</v>
      </c>
      <c r="J44" s="5">
        <v>0</v>
      </c>
      <c r="K44" s="5">
        <v>0</v>
      </c>
      <c r="L44" s="5">
        <v>246463.35999999999</v>
      </c>
      <c r="M44" s="5">
        <v>427465.93</v>
      </c>
      <c r="N44" s="2" t="s">
        <v>59</v>
      </c>
      <c r="O44" s="25" t="s">
        <v>321</v>
      </c>
      <c r="P44" s="21" t="s">
        <v>320</v>
      </c>
      <c r="Q44" s="3">
        <v>43465</v>
      </c>
      <c r="R44" s="3">
        <v>43465</v>
      </c>
      <c r="S44" s="20" t="s">
        <v>299</v>
      </c>
    </row>
    <row r="45" spans="1:19" x14ac:dyDescent="0.25">
      <c r="A45" s="2">
        <v>2018</v>
      </c>
      <c r="B45" s="3">
        <v>43435</v>
      </c>
      <c r="C45" s="3">
        <v>43465</v>
      </c>
      <c r="D45" s="18" t="s">
        <v>220</v>
      </c>
      <c r="E45" s="18" t="s">
        <v>220</v>
      </c>
      <c r="F45" s="18" t="s">
        <v>220</v>
      </c>
      <c r="G45" s="8" t="s">
        <v>96</v>
      </c>
      <c r="H45" s="5">
        <v>14400</v>
      </c>
      <c r="I45" s="5">
        <v>16320.92</v>
      </c>
      <c r="J45" s="5">
        <v>0</v>
      </c>
      <c r="K45" s="5">
        <v>0</v>
      </c>
      <c r="L45" s="5">
        <v>0</v>
      </c>
      <c r="M45" s="5">
        <v>16320.92</v>
      </c>
      <c r="N45" s="2" t="s">
        <v>59</v>
      </c>
      <c r="O45" s="25" t="s">
        <v>321</v>
      </c>
      <c r="P45" s="21" t="s">
        <v>320</v>
      </c>
      <c r="Q45" s="3">
        <v>43465</v>
      </c>
      <c r="R45" s="3">
        <v>43465</v>
      </c>
      <c r="S45" s="20" t="s">
        <v>299</v>
      </c>
    </row>
    <row r="46" spans="1:19" x14ac:dyDescent="0.25">
      <c r="A46" s="2">
        <v>2018</v>
      </c>
      <c r="B46" s="3">
        <v>43435</v>
      </c>
      <c r="C46" s="3">
        <v>43465</v>
      </c>
      <c r="D46" s="18" t="s">
        <v>305</v>
      </c>
      <c r="E46" s="18" t="s">
        <v>305</v>
      </c>
      <c r="F46" s="18" t="s">
        <v>305</v>
      </c>
      <c r="G46" s="9" t="s">
        <v>300</v>
      </c>
      <c r="H46" s="5">
        <v>0</v>
      </c>
      <c r="I46" s="5">
        <v>24900</v>
      </c>
      <c r="J46" s="5">
        <v>0</v>
      </c>
      <c r="K46" s="5">
        <v>0</v>
      </c>
      <c r="L46" s="5">
        <v>3000</v>
      </c>
      <c r="M46" s="5">
        <v>21900</v>
      </c>
      <c r="N46" s="2" t="s">
        <v>59</v>
      </c>
      <c r="O46" s="25" t="s">
        <v>321</v>
      </c>
      <c r="P46" s="21" t="s">
        <v>320</v>
      </c>
      <c r="Q46" s="3">
        <v>43465</v>
      </c>
      <c r="R46" s="3">
        <v>43465</v>
      </c>
      <c r="S46" s="20" t="s">
        <v>299</v>
      </c>
    </row>
    <row r="47" spans="1:19" x14ac:dyDescent="0.25">
      <c r="A47" s="2">
        <v>2018</v>
      </c>
      <c r="B47" s="3">
        <v>43435</v>
      </c>
      <c r="C47" s="3">
        <v>43465</v>
      </c>
      <c r="D47" s="18" t="s">
        <v>221</v>
      </c>
      <c r="E47" s="18" t="s">
        <v>221</v>
      </c>
      <c r="F47" s="18" t="s">
        <v>221</v>
      </c>
      <c r="G47" s="8" t="s">
        <v>97</v>
      </c>
      <c r="H47" s="5">
        <v>3400</v>
      </c>
      <c r="I47" s="5">
        <v>2944.08</v>
      </c>
      <c r="J47" s="5">
        <v>0</v>
      </c>
      <c r="K47" s="5">
        <v>0</v>
      </c>
      <c r="L47" s="5">
        <v>997.6</v>
      </c>
      <c r="M47" s="5">
        <v>1946.48</v>
      </c>
      <c r="N47" s="2" t="s">
        <v>59</v>
      </c>
      <c r="O47" s="25" t="s">
        <v>321</v>
      </c>
      <c r="P47" s="21" t="s">
        <v>320</v>
      </c>
      <c r="Q47" s="3">
        <v>43465</v>
      </c>
      <c r="R47" s="3">
        <v>43465</v>
      </c>
      <c r="S47" s="20" t="s">
        <v>299</v>
      </c>
    </row>
    <row r="48" spans="1:19" x14ac:dyDescent="0.25">
      <c r="A48" s="2">
        <v>2018</v>
      </c>
      <c r="B48" s="3">
        <v>43435</v>
      </c>
      <c r="C48" s="3">
        <v>43465</v>
      </c>
      <c r="D48" s="19">
        <v>2400</v>
      </c>
      <c r="E48" s="19">
        <v>2400</v>
      </c>
      <c r="F48" s="19">
        <v>2400</v>
      </c>
      <c r="G48" s="7" t="s">
        <v>98</v>
      </c>
      <c r="H48" s="17">
        <f>SUM(H49:H56)</f>
        <v>393506</v>
      </c>
      <c r="I48" s="17">
        <f t="shared" ref="I48" si="45">SUM(I49:I56)</f>
        <v>354229.58999999997</v>
      </c>
      <c r="J48" s="17">
        <f t="shared" ref="J48" si="46">SUM(J49:J56)</f>
        <v>0</v>
      </c>
      <c r="K48" s="17">
        <f t="shared" ref="K48" si="47">SUM(K49:K56)</f>
        <v>0</v>
      </c>
      <c r="L48" s="17">
        <f t="shared" ref="L48" si="48">SUM(L49:L56)</f>
        <v>203293.08000000002</v>
      </c>
      <c r="M48" s="17">
        <f t="shared" ref="M48" si="49">SUM(M49:M56)</f>
        <v>150936.50999999998</v>
      </c>
      <c r="N48" s="2" t="s">
        <v>59</v>
      </c>
      <c r="O48" s="25" t="s">
        <v>321</v>
      </c>
      <c r="P48" s="21" t="s">
        <v>320</v>
      </c>
      <c r="Q48" s="3">
        <v>43465</v>
      </c>
      <c r="R48" s="3">
        <v>43465</v>
      </c>
      <c r="S48" s="20" t="s">
        <v>299</v>
      </c>
    </row>
    <row r="49" spans="1:19" x14ac:dyDescent="0.25">
      <c r="A49" s="2">
        <v>2018</v>
      </c>
      <c r="B49" s="3">
        <v>43435</v>
      </c>
      <c r="C49" s="3">
        <v>43465</v>
      </c>
      <c r="D49" s="18" t="s">
        <v>222</v>
      </c>
      <c r="E49" s="18" t="s">
        <v>222</v>
      </c>
      <c r="F49" s="18" t="s">
        <v>222</v>
      </c>
      <c r="G49" s="8" t="s">
        <v>99</v>
      </c>
      <c r="H49" s="5">
        <v>9000</v>
      </c>
      <c r="I49" s="5">
        <v>0</v>
      </c>
      <c r="J49" s="5">
        <v>0</v>
      </c>
      <c r="K49" s="5">
        <v>0</v>
      </c>
      <c r="L49" s="5">
        <v>0</v>
      </c>
      <c r="M49" s="5">
        <v>0</v>
      </c>
      <c r="N49" s="2" t="s">
        <v>59</v>
      </c>
      <c r="O49" s="25" t="s">
        <v>321</v>
      </c>
      <c r="P49" s="21" t="s">
        <v>320</v>
      </c>
      <c r="Q49" s="3">
        <v>43465</v>
      </c>
      <c r="R49" s="3">
        <v>43465</v>
      </c>
      <c r="S49" s="20" t="s">
        <v>299</v>
      </c>
    </row>
    <row r="50" spans="1:19" x14ac:dyDescent="0.25">
      <c r="A50" s="2">
        <v>2018</v>
      </c>
      <c r="B50" s="3">
        <v>43435</v>
      </c>
      <c r="C50" s="3">
        <v>43465</v>
      </c>
      <c r="D50" s="18" t="s">
        <v>223</v>
      </c>
      <c r="E50" s="18" t="s">
        <v>223</v>
      </c>
      <c r="F50" s="18" t="s">
        <v>223</v>
      </c>
      <c r="G50" s="8" t="s">
        <v>100</v>
      </c>
      <c r="H50" s="5">
        <v>20000</v>
      </c>
      <c r="I50" s="5">
        <v>1914</v>
      </c>
      <c r="J50" s="5">
        <v>0</v>
      </c>
      <c r="K50" s="5">
        <v>0</v>
      </c>
      <c r="L50" s="5">
        <v>0</v>
      </c>
      <c r="M50" s="5">
        <v>1914</v>
      </c>
      <c r="N50" s="2" t="s">
        <v>59</v>
      </c>
      <c r="O50" s="25" t="s">
        <v>321</v>
      </c>
      <c r="P50" s="21" t="s">
        <v>320</v>
      </c>
      <c r="Q50" s="3">
        <v>43465</v>
      </c>
      <c r="R50" s="3">
        <v>43465</v>
      </c>
      <c r="S50" s="20" t="s">
        <v>299</v>
      </c>
    </row>
    <row r="51" spans="1:19" x14ac:dyDescent="0.25">
      <c r="A51" s="2">
        <v>2018</v>
      </c>
      <c r="B51" s="3">
        <v>43435</v>
      </c>
      <c r="C51" s="3">
        <v>43465</v>
      </c>
      <c r="D51" s="18" t="s">
        <v>224</v>
      </c>
      <c r="E51" s="18" t="s">
        <v>224</v>
      </c>
      <c r="F51" s="18" t="s">
        <v>224</v>
      </c>
      <c r="G51" s="8" t="s">
        <v>101</v>
      </c>
      <c r="H51" s="5">
        <v>27000</v>
      </c>
      <c r="I51" s="5">
        <v>0</v>
      </c>
      <c r="J51" s="5">
        <v>0</v>
      </c>
      <c r="K51" s="5">
        <v>0</v>
      </c>
      <c r="L51" s="5">
        <v>0</v>
      </c>
      <c r="M51" s="5">
        <v>0</v>
      </c>
      <c r="N51" s="2" t="s">
        <v>59</v>
      </c>
      <c r="O51" s="25" t="s">
        <v>321</v>
      </c>
      <c r="P51" s="21" t="s">
        <v>320</v>
      </c>
      <c r="Q51" s="3">
        <v>43465</v>
      </c>
      <c r="R51" s="3">
        <v>43465</v>
      </c>
      <c r="S51" s="20" t="s">
        <v>299</v>
      </c>
    </row>
    <row r="52" spans="1:19" x14ac:dyDescent="0.25">
      <c r="A52" s="2">
        <v>2018</v>
      </c>
      <c r="B52" s="3">
        <v>43435</v>
      </c>
      <c r="C52" s="3">
        <v>43465</v>
      </c>
      <c r="D52" s="18" t="s">
        <v>225</v>
      </c>
      <c r="E52" s="18" t="s">
        <v>225</v>
      </c>
      <c r="F52" s="18" t="s">
        <v>225</v>
      </c>
      <c r="G52" s="8" t="s">
        <v>102</v>
      </c>
      <c r="H52" s="5">
        <v>10000</v>
      </c>
      <c r="I52" s="5">
        <v>0</v>
      </c>
      <c r="J52" s="5">
        <v>0</v>
      </c>
      <c r="K52" s="5">
        <v>0</v>
      </c>
      <c r="L52" s="5">
        <v>0</v>
      </c>
      <c r="M52" s="5">
        <v>0</v>
      </c>
      <c r="N52" s="2" t="s">
        <v>59</v>
      </c>
      <c r="O52" s="25" t="s">
        <v>321</v>
      </c>
      <c r="P52" s="21" t="s">
        <v>320</v>
      </c>
      <c r="Q52" s="3">
        <v>43465</v>
      </c>
      <c r="R52" s="3">
        <v>43465</v>
      </c>
      <c r="S52" s="20" t="s">
        <v>299</v>
      </c>
    </row>
    <row r="53" spans="1:19" x14ac:dyDescent="0.25">
      <c r="A53" s="2">
        <v>2018</v>
      </c>
      <c r="B53" s="3">
        <v>43435</v>
      </c>
      <c r="C53" s="3">
        <v>43465</v>
      </c>
      <c r="D53" s="18" t="s">
        <v>226</v>
      </c>
      <c r="E53" s="18" t="s">
        <v>226</v>
      </c>
      <c r="F53" s="18" t="s">
        <v>226</v>
      </c>
      <c r="G53" s="8" t="s">
        <v>103</v>
      </c>
      <c r="H53" s="5">
        <v>165816</v>
      </c>
      <c r="I53" s="5">
        <v>170302.76</v>
      </c>
      <c r="J53" s="5">
        <v>0</v>
      </c>
      <c r="K53" s="5">
        <v>0</v>
      </c>
      <c r="L53" s="5">
        <v>51018.720000000001</v>
      </c>
      <c r="M53" s="5">
        <v>119284.04</v>
      </c>
      <c r="N53" s="2" t="s">
        <v>59</v>
      </c>
      <c r="O53" s="25" t="s">
        <v>321</v>
      </c>
      <c r="P53" s="21" t="s">
        <v>320</v>
      </c>
      <c r="Q53" s="3">
        <v>43465</v>
      </c>
      <c r="R53" s="3">
        <v>43465</v>
      </c>
      <c r="S53" s="20" t="s">
        <v>299</v>
      </c>
    </row>
    <row r="54" spans="1:19" x14ac:dyDescent="0.25">
      <c r="A54" s="2">
        <v>2018</v>
      </c>
      <c r="B54" s="3">
        <v>43435</v>
      </c>
      <c r="C54" s="3">
        <v>43465</v>
      </c>
      <c r="D54" s="18" t="s">
        <v>227</v>
      </c>
      <c r="E54" s="18" t="s">
        <v>227</v>
      </c>
      <c r="F54" s="18" t="s">
        <v>227</v>
      </c>
      <c r="G54" s="8" t="s">
        <v>104</v>
      </c>
      <c r="H54" s="5">
        <v>12000</v>
      </c>
      <c r="I54" s="5">
        <v>5316.28</v>
      </c>
      <c r="J54" s="5">
        <v>0</v>
      </c>
      <c r="K54" s="5">
        <v>0</v>
      </c>
      <c r="L54" s="5">
        <v>998.76</v>
      </c>
      <c r="M54" s="5">
        <v>4317.5200000000004</v>
      </c>
      <c r="N54" s="2" t="s">
        <v>59</v>
      </c>
      <c r="O54" s="25" t="s">
        <v>321</v>
      </c>
      <c r="P54" s="21" t="s">
        <v>320</v>
      </c>
      <c r="Q54" s="3">
        <v>43465</v>
      </c>
      <c r="R54" s="3">
        <v>43465</v>
      </c>
      <c r="S54" s="20" t="s">
        <v>299</v>
      </c>
    </row>
    <row r="55" spans="1:19" x14ac:dyDescent="0.25">
      <c r="A55" s="2">
        <v>2018</v>
      </c>
      <c r="B55" s="3">
        <v>43435</v>
      </c>
      <c r="C55" s="3">
        <v>43465</v>
      </c>
      <c r="D55" s="18" t="s">
        <v>228</v>
      </c>
      <c r="E55" s="18" t="s">
        <v>228</v>
      </c>
      <c r="F55" s="18" t="s">
        <v>228</v>
      </c>
      <c r="G55" s="8" t="s">
        <v>105</v>
      </c>
      <c r="H55" s="5">
        <v>92000</v>
      </c>
      <c r="I55" s="5">
        <v>12893.4</v>
      </c>
      <c r="J55" s="5">
        <v>0</v>
      </c>
      <c r="K55" s="5">
        <v>0</v>
      </c>
      <c r="L55" s="5">
        <v>0</v>
      </c>
      <c r="M55" s="5">
        <v>12893.4</v>
      </c>
      <c r="N55" s="2" t="s">
        <v>59</v>
      </c>
      <c r="O55" s="25" t="s">
        <v>321</v>
      </c>
      <c r="P55" s="21" t="s">
        <v>320</v>
      </c>
      <c r="Q55" s="3">
        <v>43465</v>
      </c>
      <c r="R55" s="3">
        <v>43465</v>
      </c>
      <c r="S55" s="20" t="s">
        <v>299</v>
      </c>
    </row>
    <row r="56" spans="1:19" x14ac:dyDescent="0.25">
      <c r="A56" s="2">
        <v>2018</v>
      </c>
      <c r="B56" s="3">
        <v>43435</v>
      </c>
      <c r="C56" s="3">
        <v>43465</v>
      </c>
      <c r="D56" s="18" t="s">
        <v>229</v>
      </c>
      <c r="E56" s="18" t="s">
        <v>229</v>
      </c>
      <c r="F56" s="18" t="s">
        <v>229</v>
      </c>
      <c r="G56" s="8" t="s">
        <v>106</v>
      </c>
      <c r="H56" s="5">
        <v>57690</v>
      </c>
      <c r="I56" s="5">
        <v>163803.15</v>
      </c>
      <c r="J56" s="5">
        <v>0</v>
      </c>
      <c r="K56" s="5">
        <v>0</v>
      </c>
      <c r="L56" s="5">
        <v>151275.6</v>
      </c>
      <c r="M56" s="5">
        <v>12527.55</v>
      </c>
      <c r="N56" s="2" t="s">
        <v>59</v>
      </c>
      <c r="O56" s="25" t="s">
        <v>321</v>
      </c>
      <c r="P56" s="21" t="s">
        <v>320</v>
      </c>
      <c r="Q56" s="3">
        <v>43465</v>
      </c>
      <c r="R56" s="3">
        <v>43465</v>
      </c>
      <c r="S56" s="20" t="s">
        <v>299</v>
      </c>
    </row>
    <row r="57" spans="1:19" x14ac:dyDescent="0.25">
      <c r="A57" s="2">
        <v>2018</v>
      </c>
      <c r="B57" s="3">
        <v>43435</v>
      </c>
      <c r="C57" s="3">
        <v>43465</v>
      </c>
      <c r="D57" s="19">
        <v>2500</v>
      </c>
      <c r="E57" s="19">
        <v>2500</v>
      </c>
      <c r="F57" s="19">
        <v>2500</v>
      </c>
      <c r="G57" s="7" t="s">
        <v>107</v>
      </c>
      <c r="H57" s="17">
        <f>SUM(H58:H59)</f>
        <v>1578</v>
      </c>
      <c r="I57" s="17">
        <f t="shared" ref="I57" si="50">SUM(I58:I59)</f>
        <v>16096.16</v>
      </c>
      <c r="J57" s="17">
        <f t="shared" ref="J57" si="51">SUM(J58:J59)</f>
        <v>0</v>
      </c>
      <c r="K57" s="17">
        <f t="shared" ref="K57" si="52">SUM(K58:K59)</f>
        <v>0</v>
      </c>
      <c r="L57" s="17">
        <f t="shared" ref="L57" si="53">SUM(L58:L59)</f>
        <v>12992</v>
      </c>
      <c r="M57" s="17">
        <f t="shared" ref="M57" si="54">SUM(M58:M59)</f>
        <v>3104.16</v>
      </c>
      <c r="N57" s="2" t="s">
        <v>59</v>
      </c>
      <c r="O57" s="25" t="s">
        <v>321</v>
      </c>
      <c r="P57" s="21" t="s">
        <v>320</v>
      </c>
      <c r="Q57" s="3">
        <v>43465</v>
      </c>
      <c r="R57" s="3">
        <v>43465</v>
      </c>
      <c r="S57" s="20" t="s">
        <v>299</v>
      </c>
    </row>
    <row r="58" spans="1:19" x14ac:dyDescent="0.25">
      <c r="A58" s="2">
        <v>2018</v>
      </c>
      <c r="B58" s="3">
        <v>43435</v>
      </c>
      <c r="C58" s="3">
        <v>43465</v>
      </c>
      <c r="D58" s="18" t="s">
        <v>230</v>
      </c>
      <c r="E58" s="18" t="s">
        <v>230</v>
      </c>
      <c r="F58" s="18" t="s">
        <v>230</v>
      </c>
      <c r="G58" s="8" t="s">
        <v>108</v>
      </c>
      <c r="H58" s="5">
        <v>1578</v>
      </c>
      <c r="I58" s="5">
        <v>0</v>
      </c>
      <c r="J58" s="5">
        <v>0</v>
      </c>
      <c r="K58" s="5">
        <v>0</v>
      </c>
      <c r="L58" s="5">
        <v>0</v>
      </c>
      <c r="M58" s="5">
        <v>0</v>
      </c>
      <c r="N58" s="2" t="s">
        <v>59</v>
      </c>
      <c r="O58" s="25" t="s">
        <v>321</v>
      </c>
      <c r="P58" s="21" t="s">
        <v>320</v>
      </c>
      <c r="Q58" s="3">
        <v>43465</v>
      </c>
      <c r="R58" s="3">
        <v>43465</v>
      </c>
      <c r="S58" s="20" t="s">
        <v>299</v>
      </c>
    </row>
    <row r="59" spans="1:19" x14ac:dyDescent="0.25">
      <c r="A59" s="2">
        <v>2018</v>
      </c>
      <c r="B59" s="3">
        <v>43435</v>
      </c>
      <c r="C59" s="3">
        <v>43465</v>
      </c>
      <c r="D59" s="18" t="s">
        <v>306</v>
      </c>
      <c r="E59" s="18" t="s">
        <v>306</v>
      </c>
      <c r="F59" s="18" t="s">
        <v>306</v>
      </c>
      <c r="G59" s="9" t="s">
        <v>301</v>
      </c>
      <c r="H59" s="5">
        <v>0</v>
      </c>
      <c r="I59" s="5">
        <v>16096.16</v>
      </c>
      <c r="J59" s="5">
        <v>0</v>
      </c>
      <c r="K59" s="5">
        <v>0</v>
      </c>
      <c r="L59" s="5">
        <v>12992</v>
      </c>
      <c r="M59" s="5">
        <v>3104.16</v>
      </c>
      <c r="N59" s="2" t="s">
        <v>59</v>
      </c>
      <c r="O59" s="25" t="s">
        <v>321</v>
      </c>
      <c r="P59" s="21" t="s">
        <v>320</v>
      </c>
      <c r="Q59" s="3">
        <v>43465</v>
      </c>
      <c r="R59" s="3">
        <v>43465</v>
      </c>
      <c r="S59" s="20" t="s">
        <v>299</v>
      </c>
    </row>
    <row r="60" spans="1:19" x14ac:dyDescent="0.25">
      <c r="A60" s="2">
        <v>2018</v>
      </c>
      <c r="B60" s="3">
        <v>43435</v>
      </c>
      <c r="C60" s="3">
        <v>43465</v>
      </c>
      <c r="D60" s="19">
        <v>2600</v>
      </c>
      <c r="E60" s="19">
        <v>2600</v>
      </c>
      <c r="F60" s="19">
        <v>2600</v>
      </c>
      <c r="G60" s="7" t="s">
        <v>109</v>
      </c>
      <c r="H60" s="17">
        <f>SUM(H61)</f>
        <v>2208588</v>
      </c>
      <c r="I60" s="17">
        <f t="shared" ref="I60" si="55">SUM(I61)</f>
        <v>2116461</v>
      </c>
      <c r="J60" s="17">
        <f t="shared" ref="J60" si="56">SUM(J61)</f>
        <v>0</v>
      </c>
      <c r="K60" s="17">
        <f t="shared" ref="K60" si="57">SUM(K61)</f>
        <v>0</v>
      </c>
      <c r="L60" s="17">
        <f t="shared" ref="L60" si="58">SUM(L61)</f>
        <v>137148.49</v>
      </c>
      <c r="M60" s="17">
        <f t="shared" ref="M60" si="59">SUM(M61)</f>
        <v>1979312.51</v>
      </c>
      <c r="N60" s="2" t="s">
        <v>59</v>
      </c>
      <c r="O60" s="25" t="s">
        <v>321</v>
      </c>
      <c r="P60" s="21" t="s">
        <v>320</v>
      </c>
      <c r="Q60" s="3">
        <v>43465</v>
      </c>
      <c r="R60" s="3">
        <v>43465</v>
      </c>
      <c r="S60" s="20" t="s">
        <v>299</v>
      </c>
    </row>
    <row r="61" spans="1:19" x14ac:dyDescent="0.25">
      <c r="A61" s="2">
        <v>2018</v>
      </c>
      <c r="B61" s="3">
        <v>43435</v>
      </c>
      <c r="C61" s="3">
        <v>43465</v>
      </c>
      <c r="D61" s="18" t="s">
        <v>231</v>
      </c>
      <c r="E61" s="18" t="s">
        <v>231</v>
      </c>
      <c r="F61" s="18" t="s">
        <v>231</v>
      </c>
      <c r="G61" s="8" t="s">
        <v>109</v>
      </c>
      <c r="H61" s="5">
        <v>2208588</v>
      </c>
      <c r="I61" s="5">
        <v>2116461</v>
      </c>
      <c r="J61" s="5">
        <v>0</v>
      </c>
      <c r="K61" s="5">
        <v>0</v>
      </c>
      <c r="L61" s="5">
        <v>137148.49</v>
      </c>
      <c r="M61" s="5">
        <v>1979312.51</v>
      </c>
      <c r="N61" s="2" t="s">
        <v>59</v>
      </c>
      <c r="O61" s="25" t="s">
        <v>321</v>
      </c>
      <c r="P61" s="21" t="s">
        <v>320</v>
      </c>
      <c r="Q61" s="3">
        <v>43465</v>
      </c>
      <c r="R61" s="3">
        <v>43465</v>
      </c>
      <c r="S61" s="20" t="s">
        <v>299</v>
      </c>
    </row>
    <row r="62" spans="1:19" x14ac:dyDescent="0.25">
      <c r="A62" s="2">
        <v>2018</v>
      </c>
      <c r="B62" s="3">
        <v>43435</v>
      </c>
      <c r="C62" s="3">
        <v>43465</v>
      </c>
      <c r="D62" s="19">
        <v>2700</v>
      </c>
      <c r="E62" s="19">
        <v>2700</v>
      </c>
      <c r="F62" s="19">
        <v>2700</v>
      </c>
      <c r="G62" s="7" t="s">
        <v>110</v>
      </c>
      <c r="H62" s="17">
        <f>SUM(H63:H64)</f>
        <v>105600</v>
      </c>
      <c r="I62" s="17">
        <f t="shared" ref="I62" si="60">SUM(I63:I64)</f>
        <v>98976</v>
      </c>
      <c r="J62" s="17">
        <f t="shared" ref="J62" si="61">SUM(J63:J64)</f>
        <v>0</v>
      </c>
      <c r="K62" s="17">
        <f t="shared" ref="K62" si="62">SUM(K63:K64)</f>
        <v>0</v>
      </c>
      <c r="L62" s="17">
        <f t="shared" ref="L62" si="63">SUM(L63:L64)</f>
        <v>2000</v>
      </c>
      <c r="M62" s="17">
        <f t="shared" ref="M62" si="64">SUM(M63:M64)</f>
        <v>96976</v>
      </c>
      <c r="N62" s="2" t="s">
        <v>59</v>
      </c>
      <c r="O62" s="25" t="s">
        <v>321</v>
      </c>
      <c r="P62" s="21" t="s">
        <v>320</v>
      </c>
      <c r="Q62" s="3">
        <v>43465</v>
      </c>
      <c r="R62" s="3">
        <v>43465</v>
      </c>
      <c r="S62" s="20" t="s">
        <v>299</v>
      </c>
    </row>
    <row r="63" spans="1:19" x14ac:dyDescent="0.25">
      <c r="A63" s="2">
        <v>2018</v>
      </c>
      <c r="B63" s="3">
        <v>43435</v>
      </c>
      <c r="C63" s="3">
        <v>43465</v>
      </c>
      <c r="D63" s="18" t="s">
        <v>232</v>
      </c>
      <c r="E63" s="18" t="s">
        <v>232</v>
      </c>
      <c r="F63" s="18" t="s">
        <v>232</v>
      </c>
      <c r="G63" s="8" t="s">
        <v>111</v>
      </c>
      <c r="H63" s="5">
        <v>99200</v>
      </c>
      <c r="I63" s="5">
        <v>93466</v>
      </c>
      <c r="J63" s="5">
        <v>0</v>
      </c>
      <c r="K63" s="5">
        <v>0</v>
      </c>
      <c r="L63" s="5">
        <v>2000</v>
      </c>
      <c r="M63" s="5">
        <v>91466</v>
      </c>
      <c r="N63" s="2" t="s">
        <v>59</v>
      </c>
      <c r="O63" s="25" t="s">
        <v>321</v>
      </c>
      <c r="P63" s="21" t="s">
        <v>320</v>
      </c>
      <c r="Q63" s="3">
        <v>43465</v>
      </c>
      <c r="R63" s="3">
        <v>43465</v>
      </c>
      <c r="S63" s="20" t="s">
        <v>299</v>
      </c>
    </row>
    <row r="64" spans="1:19" x14ac:dyDescent="0.25">
      <c r="A64" s="2">
        <v>2018</v>
      </c>
      <c r="B64" s="3">
        <v>43435</v>
      </c>
      <c r="C64" s="3">
        <v>43465</v>
      </c>
      <c r="D64" s="18" t="s">
        <v>233</v>
      </c>
      <c r="E64" s="18" t="s">
        <v>233</v>
      </c>
      <c r="F64" s="18" t="s">
        <v>233</v>
      </c>
      <c r="G64" s="8" t="s">
        <v>112</v>
      </c>
      <c r="H64" s="5">
        <v>6400</v>
      </c>
      <c r="I64" s="5">
        <v>5510</v>
      </c>
      <c r="J64" s="5">
        <v>0</v>
      </c>
      <c r="K64" s="5">
        <v>0</v>
      </c>
      <c r="L64" s="5">
        <v>0</v>
      </c>
      <c r="M64" s="5">
        <v>5510</v>
      </c>
      <c r="N64" s="2" t="s">
        <v>59</v>
      </c>
      <c r="O64" s="25" t="s">
        <v>321</v>
      </c>
      <c r="P64" s="21" t="s">
        <v>320</v>
      </c>
      <c r="Q64" s="3">
        <v>43465</v>
      </c>
      <c r="R64" s="3">
        <v>43465</v>
      </c>
      <c r="S64" s="20" t="s">
        <v>299</v>
      </c>
    </row>
    <row r="65" spans="1:19" x14ac:dyDescent="0.25">
      <c r="A65" s="2">
        <v>2018</v>
      </c>
      <c r="B65" s="3">
        <v>43435</v>
      </c>
      <c r="C65" s="3">
        <v>43465</v>
      </c>
      <c r="D65" s="19">
        <v>2900</v>
      </c>
      <c r="E65" s="19">
        <v>2900</v>
      </c>
      <c r="F65" s="19">
        <v>2900</v>
      </c>
      <c r="G65" s="7" t="s">
        <v>113</v>
      </c>
      <c r="H65" s="17">
        <f>SUM(H66:H72)</f>
        <v>303610</v>
      </c>
      <c r="I65" s="17">
        <f t="shared" ref="I65" si="65">SUM(I66:I72)</f>
        <v>146606.92000000001</v>
      </c>
      <c r="J65" s="17">
        <f t="shared" ref="J65" si="66">SUM(J66:J72)</f>
        <v>0</v>
      </c>
      <c r="K65" s="17">
        <f t="shared" ref="K65" si="67">SUM(K66:K72)</f>
        <v>0</v>
      </c>
      <c r="L65" s="17">
        <f t="shared" ref="L65" si="68">SUM(L66:L72)</f>
        <v>68481.899999999994</v>
      </c>
      <c r="M65" s="17">
        <f t="shared" ref="M65" si="69">SUM(M66:M72)</f>
        <v>78125.01999999999</v>
      </c>
      <c r="N65" s="2" t="s">
        <v>59</v>
      </c>
      <c r="O65" s="25" t="s">
        <v>321</v>
      </c>
      <c r="P65" s="21" t="s">
        <v>320</v>
      </c>
      <c r="Q65" s="3">
        <v>43465</v>
      </c>
      <c r="R65" s="3">
        <v>43465</v>
      </c>
      <c r="S65" s="20" t="s">
        <v>299</v>
      </c>
    </row>
    <row r="66" spans="1:19" x14ac:dyDescent="0.25">
      <c r="A66" s="2">
        <v>2018</v>
      </c>
      <c r="B66" s="3">
        <v>43435</v>
      </c>
      <c r="C66" s="3">
        <v>43465</v>
      </c>
      <c r="D66" s="18" t="s">
        <v>234</v>
      </c>
      <c r="E66" s="18" t="s">
        <v>234</v>
      </c>
      <c r="F66" s="18" t="s">
        <v>234</v>
      </c>
      <c r="G66" s="8" t="s">
        <v>114</v>
      </c>
      <c r="H66" s="5">
        <v>97054</v>
      </c>
      <c r="I66" s="5">
        <v>14919.19</v>
      </c>
      <c r="J66" s="5">
        <v>0</v>
      </c>
      <c r="K66" s="5">
        <v>0</v>
      </c>
      <c r="L66" s="5">
        <v>2552</v>
      </c>
      <c r="M66" s="5">
        <v>12367.19</v>
      </c>
      <c r="N66" s="2" t="s">
        <v>59</v>
      </c>
      <c r="O66" s="25" t="s">
        <v>321</v>
      </c>
      <c r="P66" s="21" t="s">
        <v>320</v>
      </c>
      <c r="Q66" s="3">
        <v>43465</v>
      </c>
      <c r="R66" s="3">
        <v>43465</v>
      </c>
      <c r="S66" s="20" t="s">
        <v>299</v>
      </c>
    </row>
    <row r="67" spans="1:19" x14ac:dyDescent="0.25">
      <c r="A67" s="2">
        <v>2018</v>
      </c>
      <c r="B67" s="3">
        <v>43435</v>
      </c>
      <c r="C67" s="3">
        <v>43465</v>
      </c>
      <c r="D67" s="18" t="s">
        <v>235</v>
      </c>
      <c r="E67" s="18" t="s">
        <v>235</v>
      </c>
      <c r="F67" s="18" t="s">
        <v>235</v>
      </c>
      <c r="G67" s="8" t="s">
        <v>115</v>
      </c>
      <c r="H67" s="5">
        <v>17481</v>
      </c>
      <c r="I67" s="5">
        <v>1691.68</v>
      </c>
      <c r="J67" s="5">
        <v>0</v>
      </c>
      <c r="K67" s="5">
        <v>0</v>
      </c>
      <c r="L67" s="5">
        <v>0</v>
      </c>
      <c r="M67" s="5">
        <v>1691.68</v>
      </c>
      <c r="N67" s="2" t="s">
        <v>59</v>
      </c>
      <c r="O67" s="25" t="s">
        <v>321</v>
      </c>
      <c r="P67" s="21" t="s">
        <v>320</v>
      </c>
      <c r="Q67" s="3">
        <v>43465</v>
      </c>
      <c r="R67" s="3">
        <v>43465</v>
      </c>
      <c r="S67" s="20" t="s">
        <v>299</v>
      </c>
    </row>
    <row r="68" spans="1:19" x14ac:dyDescent="0.25">
      <c r="A68" s="2">
        <v>2018</v>
      </c>
      <c r="B68" s="3">
        <v>43435</v>
      </c>
      <c r="C68" s="3">
        <v>43465</v>
      </c>
      <c r="D68" s="18" t="s">
        <v>236</v>
      </c>
      <c r="E68" s="18" t="s">
        <v>236</v>
      </c>
      <c r="F68" s="18" t="s">
        <v>236</v>
      </c>
      <c r="G68" s="8" t="s">
        <v>116</v>
      </c>
      <c r="H68" s="5">
        <v>26891</v>
      </c>
      <c r="I68" s="5">
        <v>11561.72</v>
      </c>
      <c r="J68" s="5">
        <v>0</v>
      </c>
      <c r="K68" s="5">
        <v>0</v>
      </c>
      <c r="L68" s="5">
        <v>6612</v>
      </c>
      <c r="M68" s="5">
        <v>4949.72</v>
      </c>
      <c r="N68" s="2" t="s">
        <v>59</v>
      </c>
      <c r="O68" s="25" t="s">
        <v>321</v>
      </c>
      <c r="P68" s="21" t="s">
        <v>320</v>
      </c>
      <c r="Q68" s="3">
        <v>43465</v>
      </c>
      <c r="R68" s="3">
        <v>43465</v>
      </c>
      <c r="S68" s="20" t="s">
        <v>299</v>
      </c>
    </row>
    <row r="69" spans="1:19" x14ac:dyDescent="0.25">
      <c r="A69" s="2">
        <v>2018</v>
      </c>
      <c r="B69" s="3">
        <v>43435</v>
      </c>
      <c r="C69" s="3">
        <v>43465</v>
      </c>
      <c r="D69" s="18" t="s">
        <v>237</v>
      </c>
      <c r="E69" s="18" t="s">
        <v>237</v>
      </c>
      <c r="F69" s="18" t="s">
        <v>237</v>
      </c>
      <c r="G69" s="8" t="s">
        <v>117</v>
      </c>
      <c r="H69" s="5">
        <v>61878</v>
      </c>
      <c r="I69" s="5">
        <v>92770.96</v>
      </c>
      <c r="J69" s="5">
        <v>0</v>
      </c>
      <c r="K69" s="5">
        <v>0</v>
      </c>
      <c r="L69" s="5">
        <v>59317.9</v>
      </c>
      <c r="M69" s="5">
        <v>33453.06</v>
      </c>
      <c r="N69" s="2" t="s">
        <v>59</v>
      </c>
      <c r="O69" s="25" t="s">
        <v>321</v>
      </c>
      <c r="P69" s="21" t="s">
        <v>320</v>
      </c>
      <c r="Q69" s="3">
        <v>43465</v>
      </c>
      <c r="R69" s="3">
        <v>43465</v>
      </c>
      <c r="S69" s="20" t="s">
        <v>299</v>
      </c>
    </row>
    <row r="70" spans="1:19" x14ac:dyDescent="0.25">
      <c r="A70" s="2">
        <v>2018</v>
      </c>
      <c r="B70" s="3">
        <v>43435</v>
      </c>
      <c r="C70" s="3">
        <v>43465</v>
      </c>
      <c r="D70" s="18" t="s">
        <v>238</v>
      </c>
      <c r="E70" s="18" t="s">
        <v>238</v>
      </c>
      <c r="F70" s="18" t="s">
        <v>238</v>
      </c>
      <c r="G70" s="8" t="s">
        <v>118</v>
      </c>
      <c r="H70" s="5">
        <v>100306</v>
      </c>
      <c r="I70" s="5">
        <v>0</v>
      </c>
      <c r="J70" s="5">
        <v>0</v>
      </c>
      <c r="K70" s="5">
        <v>0</v>
      </c>
      <c r="L70" s="5">
        <v>0</v>
      </c>
      <c r="M70" s="5">
        <v>0</v>
      </c>
      <c r="N70" s="2" t="s">
        <v>59</v>
      </c>
      <c r="O70" s="25" t="s">
        <v>321</v>
      </c>
      <c r="P70" s="21" t="s">
        <v>320</v>
      </c>
      <c r="Q70" s="3">
        <v>43465</v>
      </c>
      <c r="R70" s="3">
        <v>43465</v>
      </c>
      <c r="S70" s="20" t="s">
        <v>299</v>
      </c>
    </row>
    <row r="71" spans="1:19" x14ac:dyDescent="0.25">
      <c r="A71" s="2">
        <v>2018</v>
      </c>
      <c r="B71" s="3">
        <v>43435</v>
      </c>
      <c r="C71" s="3">
        <v>43465</v>
      </c>
      <c r="D71" s="18" t="s">
        <v>307</v>
      </c>
      <c r="E71" s="18" t="s">
        <v>307</v>
      </c>
      <c r="F71" s="18" t="s">
        <v>307</v>
      </c>
      <c r="G71" s="9" t="s">
        <v>118</v>
      </c>
      <c r="H71" s="5">
        <v>0</v>
      </c>
      <c r="I71" s="5">
        <v>10699.37</v>
      </c>
      <c r="J71" s="5">
        <v>0</v>
      </c>
      <c r="K71" s="5">
        <v>0</v>
      </c>
      <c r="L71" s="5">
        <v>0</v>
      </c>
      <c r="M71" s="5">
        <v>10699.37</v>
      </c>
      <c r="N71" s="2" t="s">
        <v>59</v>
      </c>
      <c r="O71" s="25" t="s">
        <v>321</v>
      </c>
      <c r="P71" s="21" t="s">
        <v>320</v>
      </c>
      <c r="Q71" s="3">
        <v>43465</v>
      </c>
      <c r="R71" s="3">
        <v>43465</v>
      </c>
      <c r="S71" s="20" t="s">
        <v>299</v>
      </c>
    </row>
    <row r="72" spans="1:19" x14ac:dyDescent="0.25">
      <c r="A72" s="2">
        <v>2018</v>
      </c>
      <c r="B72" s="3">
        <v>43435</v>
      </c>
      <c r="C72" s="3">
        <v>43465</v>
      </c>
      <c r="D72" s="18" t="s">
        <v>239</v>
      </c>
      <c r="E72" s="18" t="s">
        <v>239</v>
      </c>
      <c r="F72" s="18" t="s">
        <v>239</v>
      </c>
      <c r="G72" s="9" t="s">
        <v>302</v>
      </c>
      <c r="H72" s="5">
        <v>0</v>
      </c>
      <c r="I72" s="5">
        <v>14964</v>
      </c>
      <c r="J72" s="5">
        <v>0</v>
      </c>
      <c r="K72" s="5">
        <v>0</v>
      </c>
      <c r="L72" s="5">
        <v>0</v>
      </c>
      <c r="M72" s="5">
        <v>14964</v>
      </c>
      <c r="N72" s="2" t="s">
        <v>59</v>
      </c>
      <c r="O72" s="25" t="s">
        <v>321</v>
      </c>
      <c r="P72" s="21" t="s">
        <v>320</v>
      </c>
      <c r="Q72" s="3">
        <v>43465</v>
      </c>
      <c r="R72" s="3">
        <v>43465</v>
      </c>
      <c r="S72" s="20" t="s">
        <v>299</v>
      </c>
    </row>
    <row r="73" spans="1:19" x14ac:dyDescent="0.25">
      <c r="A73" s="2">
        <v>2018</v>
      </c>
      <c r="B73" s="3">
        <v>43435</v>
      </c>
      <c r="C73" s="3">
        <v>43465</v>
      </c>
      <c r="D73" s="18" t="s">
        <v>55</v>
      </c>
      <c r="E73" s="18" t="s">
        <v>55</v>
      </c>
      <c r="F73" s="18" t="s">
        <v>55</v>
      </c>
      <c r="G73" s="9" t="s">
        <v>119</v>
      </c>
      <c r="H73" s="5">
        <v>22516800</v>
      </c>
      <c r="I73" s="5">
        <v>23656271.609999999</v>
      </c>
      <c r="J73" s="5">
        <v>0</v>
      </c>
      <c r="K73" s="5">
        <v>0</v>
      </c>
      <c r="L73" s="5">
        <v>4625642.5199999996</v>
      </c>
      <c r="M73" s="5">
        <v>19030629.09</v>
      </c>
      <c r="N73" s="2" t="s">
        <v>59</v>
      </c>
      <c r="O73" s="25" t="s">
        <v>321</v>
      </c>
      <c r="P73" s="21" t="s">
        <v>320</v>
      </c>
      <c r="Q73" s="3">
        <v>43465</v>
      </c>
      <c r="R73" s="3">
        <v>43465</v>
      </c>
      <c r="S73" s="20" t="s">
        <v>299</v>
      </c>
    </row>
    <row r="74" spans="1:19" x14ac:dyDescent="0.25">
      <c r="A74" s="2">
        <v>2018</v>
      </c>
      <c r="B74" s="3">
        <v>43435</v>
      </c>
      <c r="C74" s="3">
        <v>43465</v>
      </c>
      <c r="D74" s="19">
        <v>3100</v>
      </c>
      <c r="E74" s="19">
        <v>3100</v>
      </c>
      <c r="F74" s="19">
        <v>3100</v>
      </c>
      <c r="G74" s="7" t="s">
        <v>120</v>
      </c>
      <c r="H74" s="17">
        <f>SUM(H75:H80)</f>
        <v>4113506</v>
      </c>
      <c r="I74" s="17">
        <f t="shared" ref="I74" si="70">SUM(I75:I80)</f>
        <v>3170951.6</v>
      </c>
      <c r="J74" s="17">
        <f t="shared" ref="J74" si="71">SUM(J75:J80)</f>
        <v>0</v>
      </c>
      <c r="K74" s="17">
        <f t="shared" ref="K74" si="72">SUM(K75:K80)</f>
        <v>0</v>
      </c>
      <c r="L74" s="17">
        <f t="shared" ref="L74" si="73">SUM(L75:L80)</f>
        <v>23292.880000000001</v>
      </c>
      <c r="M74" s="17">
        <f t="shared" ref="M74" si="74">SUM(M75:M80)</f>
        <v>3147658.72</v>
      </c>
      <c r="N74" s="2" t="s">
        <v>59</v>
      </c>
      <c r="O74" s="25" t="s">
        <v>321</v>
      </c>
      <c r="P74" s="21" t="s">
        <v>320</v>
      </c>
      <c r="Q74" s="3">
        <v>43465</v>
      </c>
      <c r="R74" s="3">
        <v>43465</v>
      </c>
      <c r="S74" s="20" t="s">
        <v>299</v>
      </c>
    </row>
    <row r="75" spans="1:19" x14ac:dyDescent="0.25">
      <c r="A75" s="2">
        <v>2018</v>
      </c>
      <c r="B75" s="3">
        <v>43435</v>
      </c>
      <c r="C75" s="3">
        <v>43465</v>
      </c>
      <c r="D75" s="18" t="s">
        <v>240</v>
      </c>
      <c r="E75" s="18" t="s">
        <v>240</v>
      </c>
      <c r="F75" s="18" t="s">
        <v>240</v>
      </c>
      <c r="G75" s="8" t="s">
        <v>121</v>
      </c>
      <c r="H75" s="5">
        <v>844524</v>
      </c>
      <c r="I75" s="5">
        <v>684909</v>
      </c>
      <c r="J75" s="5">
        <v>0</v>
      </c>
      <c r="K75" s="5">
        <v>0</v>
      </c>
      <c r="L75" s="5">
        <v>0</v>
      </c>
      <c r="M75" s="5">
        <v>684909</v>
      </c>
      <c r="N75" s="2" t="s">
        <v>59</v>
      </c>
      <c r="O75" s="25" t="s">
        <v>321</v>
      </c>
      <c r="P75" s="21" t="s">
        <v>320</v>
      </c>
      <c r="Q75" s="3">
        <v>43465</v>
      </c>
      <c r="R75" s="3">
        <v>43465</v>
      </c>
      <c r="S75" s="20" t="s">
        <v>299</v>
      </c>
    </row>
    <row r="76" spans="1:19" x14ac:dyDescent="0.25">
      <c r="A76" s="2">
        <v>2018</v>
      </c>
      <c r="B76" s="3">
        <v>43435</v>
      </c>
      <c r="C76" s="3">
        <v>43465</v>
      </c>
      <c r="D76" s="18" t="s">
        <v>241</v>
      </c>
      <c r="E76" s="18" t="s">
        <v>241</v>
      </c>
      <c r="F76" s="18" t="s">
        <v>241</v>
      </c>
      <c r="G76" s="8" t="s">
        <v>122</v>
      </c>
      <c r="H76" s="5">
        <v>2400</v>
      </c>
      <c r="I76" s="5">
        <v>499.14</v>
      </c>
      <c r="J76" s="5">
        <v>0</v>
      </c>
      <c r="K76" s="5">
        <v>0</v>
      </c>
      <c r="L76" s="5">
        <v>0</v>
      </c>
      <c r="M76" s="5">
        <v>499.14</v>
      </c>
      <c r="N76" s="2" t="s">
        <v>59</v>
      </c>
      <c r="O76" s="25" t="s">
        <v>321</v>
      </c>
      <c r="P76" s="21" t="s">
        <v>320</v>
      </c>
      <c r="Q76" s="3">
        <v>43465</v>
      </c>
      <c r="R76" s="3">
        <v>43465</v>
      </c>
      <c r="S76" s="20" t="s">
        <v>299</v>
      </c>
    </row>
    <row r="77" spans="1:19" x14ac:dyDescent="0.25">
      <c r="A77" s="2">
        <v>2018</v>
      </c>
      <c r="B77" s="3">
        <v>43435</v>
      </c>
      <c r="C77" s="3">
        <v>43465</v>
      </c>
      <c r="D77" s="18" t="s">
        <v>242</v>
      </c>
      <c r="E77" s="18" t="s">
        <v>242</v>
      </c>
      <c r="F77" s="18" t="s">
        <v>242</v>
      </c>
      <c r="G77" s="8" t="s">
        <v>123</v>
      </c>
      <c r="H77" s="5">
        <v>225852</v>
      </c>
      <c r="I77" s="5">
        <v>141080.06</v>
      </c>
      <c r="J77" s="5">
        <v>0</v>
      </c>
      <c r="K77" s="5">
        <v>0</v>
      </c>
      <c r="L77" s="5">
        <v>0</v>
      </c>
      <c r="M77" s="5">
        <v>141080.06</v>
      </c>
      <c r="N77" s="2" t="s">
        <v>59</v>
      </c>
      <c r="O77" s="25" t="s">
        <v>321</v>
      </c>
      <c r="P77" s="21" t="s">
        <v>320</v>
      </c>
      <c r="Q77" s="3">
        <v>43465</v>
      </c>
      <c r="R77" s="3">
        <v>43465</v>
      </c>
      <c r="S77" s="20" t="s">
        <v>299</v>
      </c>
    </row>
    <row r="78" spans="1:19" x14ac:dyDescent="0.25">
      <c r="A78" s="2">
        <v>2018</v>
      </c>
      <c r="B78" s="3">
        <v>43435</v>
      </c>
      <c r="C78" s="3">
        <v>43465</v>
      </c>
      <c r="D78" s="18" t="s">
        <v>243</v>
      </c>
      <c r="E78" s="18" t="s">
        <v>243</v>
      </c>
      <c r="F78" s="18" t="s">
        <v>243</v>
      </c>
      <c r="G78" s="8" t="s">
        <v>124</v>
      </c>
      <c r="H78" s="5">
        <v>1805196</v>
      </c>
      <c r="I78" s="5">
        <v>1142589.9099999999</v>
      </c>
      <c r="J78" s="5">
        <v>0</v>
      </c>
      <c r="K78" s="5">
        <v>0</v>
      </c>
      <c r="L78" s="5">
        <v>0</v>
      </c>
      <c r="M78" s="5">
        <v>1142589.9099999999</v>
      </c>
      <c r="N78" s="2" t="s">
        <v>59</v>
      </c>
      <c r="O78" s="25" t="s">
        <v>321</v>
      </c>
      <c r="P78" s="21" t="s">
        <v>320</v>
      </c>
      <c r="Q78" s="3">
        <v>43465</v>
      </c>
      <c r="R78" s="3">
        <v>43465</v>
      </c>
      <c r="S78" s="20" t="s">
        <v>299</v>
      </c>
    </row>
    <row r="79" spans="1:19" x14ac:dyDescent="0.25">
      <c r="A79" s="2">
        <v>2018</v>
      </c>
      <c r="B79" s="3">
        <v>43435</v>
      </c>
      <c r="C79" s="3">
        <v>43465</v>
      </c>
      <c r="D79" s="18" t="s">
        <v>244</v>
      </c>
      <c r="E79" s="18" t="s">
        <v>244</v>
      </c>
      <c r="F79" s="18" t="s">
        <v>244</v>
      </c>
      <c r="G79" s="8" t="s">
        <v>125</v>
      </c>
      <c r="H79" s="5">
        <v>1048884</v>
      </c>
      <c r="I79" s="5">
        <v>1048812.47</v>
      </c>
      <c r="J79" s="5">
        <v>0</v>
      </c>
      <c r="K79" s="5">
        <v>0</v>
      </c>
      <c r="L79" s="5">
        <v>0</v>
      </c>
      <c r="M79" s="5">
        <v>1048812.47</v>
      </c>
      <c r="N79" s="2" t="s">
        <v>59</v>
      </c>
      <c r="O79" s="25" t="s">
        <v>321</v>
      </c>
      <c r="P79" s="21" t="s">
        <v>320</v>
      </c>
      <c r="Q79" s="3">
        <v>43465</v>
      </c>
      <c r="R79" s="3">
        <v>43465</v>
      </c>
      <c r="S79" s="20" t="s">
        <v>299</v>
      </c>
    </row>
    <row r="80" spans="1:19" x14ac:dyDescent="0.25">
      <c r="A80" s="2">
        <v>2018</v>
      </c>
      <c r="B80" s="3">
        <v>43435</v>
      </c>
      <c r="C80" s="3">
        <v>43465</v>
      </c>
      <c r="D80" s="18" t="s">
        <v>245</v>
      </c>
      <c r="E80" s="18" t="s">
        <v>245</v>
      </c>
      <c r="F80" s="18" t="s">
        <v>245</v>
      </c>
      <c r="G80" s="8" t="s">
        <v>126</v>
      </c>
      <c r="H80" s="5">
        <v>186650</v>
      </c>
      <c r="I80" s="5">
        <v>153061.01999999999</v>
      </c>
      <c r="J80" s="5">
        <v>0</v>
      </c>
      <c r="K80" s="5">
        <v>0</v>
      </c>
      <c r="L80" s="5">
        <v>23292.880000000001</v>
      </c>
      <c r="M80" s="5">
        <v>129768.14</v>
      </c>
      <c r="N80" s="2" t="s">
        <v>59</v>
      </c>
      <c r="O80" s="25" t="s">
        <v>321</v>
      </c>
      <c r="P80" s="21" t="s">
        <v>320</v>
      </c>
      <c r="Q80" s="3">
        <v>43465</v>
      </c>
      <c r="R80" s="3">
        <v>43465</v>
      </c>
      <c r="S80" s="20" t="s">
        <v>299</v>
      </c>
    </row>
    <row r="81" spans="1:20" x14ac:dyDescent="0.25">
      <c r="A81" s="2">
        <v>2018</v>
      </c>
      <c r="B81" s="3">
        <v>43435</v>
      </c>
      <c r="C81" s="3">
        <v>43465</v>
      </c>
      <c r="D81" s="19">
        <v>3200</v>
      </c>
      <c r="E81" s="19">
        <v>3200</v>
      </c>
      <c r="F81" s="19">
        <v>3200</v>
      </c>
      <c r="G81" s="7" t="s">
        <v>127</v>
      </c>
      <c r="H81" s="17">
        <f>SUM(H82:H85)</f>
        <v>3079824</v>
      </c>
      <c r="I81" s="17">
        <f t="shared" ref="I81" si="75">SUM(I82:I85)</f>
        <v>2906987.61</v>
      </c>
      <c r="J81" s="17">
        <f t="shared" ref="J81" si="76">SUM(J82:J85)</f>
        <v>0</v>
      </c>
      <c r="K81" s="17">
        <f t="shared" ref="K81" si="77">SUM(K82:K85)</f>
        <v>0</v>
      </c>
      <c r="L81" s="17">
        <f t="shared" ref="L81" si="78">SUM(L82:L85)</f>
        <v>674402.64</v>
      </c>
      <c r="M81" s="17">
        <f t="shared" ref="M81" si="79">SUM(M82:M85)</f>
        <v>2232584.9699999997</v>
      </c>
      <c r="N81" s="2" t="s">
        <v>59</v>
      </c>
      <c r="O81" s="25" t="s">
        <v>321</v>
      </c>
      <c r="P81" s="21" t="s">
        <v>320</v>
      </c>
      <c r="Q81" s="3">
        <v>43465</v>
      </c>
      <c r="R81" s="3">
        <v>43465</v>
      </c>
      <c r="S81" s="20" t="s">
        <v>299</v>
      </c>
    </row>
    <row r="82" spans="1:20" x14ac:dyDescent="0.25">
      <c r="A82" s="2">
        <v>2018</v>
      </c>
      <c r="B82" s="3">
        <v>43435</v>
      </c>
      <c r="C82" s="3">
        <v>43465</v>
      </c>
      <c r="D82" s="18" t="s">
        <v>246</v>
      </c>
      <c r="E82" s="18" t="s">
        <v>246</v>
      </c>
      <c r="F82" s="18" t="s">
        <v>246</v>
      </c>
      <c r="G82" s="8" t="s">
        <v>128</v>
      </c>
      <c r="H82" s="5">
        <v>2300000</v>
      </c>
      <c r="I82" s="5">
        <v>2126614.08</v>
      </c>
      <c r="J82" s="5">
        <v>0</v>
      </c>
      <c r="K82" s="5">
        <v>0</v>
      </c>
      <c r="L82" s="5">
        <v>470161.91999999998</v>
      </c>
      <c r="M82" s="5">
        <v>1656452.16</v>
      </c>
      <c r="N82" s="2" t="s">
        <v>59</v>
      </c>
      <c r="O82" s="25" t="s">
        <v>321</v>
      </c>
      <c r="P82" s="21" t="s">
        <v>320</v>
      </c>
      <c r="Q82" s="3">
        <v>43465</v>
      </c>
      <c r="R82" s="3">
        <v>43465</v>
      </c>
      <c r="S82" s="20" t="s">
        <v>299</v>
      </c>
    </row>
    <row r="83" spans="1:20" x14ac:dyDescent="0.25">
      <c r="A83" s="2">
        <v>2018</v>
      </c>
      <c r="B83" s="3">
        <v>43435</v>
      </c>
      <c r="C83" s="3">
        <v>43465</v>
      </c>
      <c r="D83" s="18" t="s">
        <v>247</v>
      </c>
      <c r="E83" s="18" t="s">
        <v>247</v>
      </c>
      <c r="F83" s="18" t="s">
        <v>247</v>
      </c>
      <c r="G83" s="8" t="s">
        <v>129</v>
      </c>
      <c r="H83" s="5">
        <v>678748</v>
      </c>
      <c r="I83" s="5">
        <v>660910</v>
      </c>
      <c r="J83" s="5">
        <v>0</v>
      </c>
      <c r="K83" s="5">
        <v>0</v>
      </c>
      <c r="L83" s="5">
        <v>170311.2</v>
      </c>
      <c r="M83" s="5">
        <v>490598.8</v>
      </c>
      <c r="N83" s="2" t="s">
        <v>59</v>
      </c>
      <c r="O83" s="25" t="s">
        <v>321</v>
      </c>
      <c r="P83" s="21" t="s">
        <v>320</v>
      </c>
      <c r="Q83" s="3">
        <v>43465</v>
      </c>
      <c r="R83" s="3">
        <v>43465</v>
      </c>
      <c r="S83" s="20" t="s">
        <v>299</v>
      </c>
      <c r="T83" s="2"/>
    </row>
    <row r="84" spans="1:20" x14ac:dyDescent="0.25">
      <c r="A84" s="2">
        <v>2018</v>
      </c>
      <c r="B84" s="3">
        <v>43435</v>
      </c>
      <c r="C84" s="3">
        <v>43465</v>
      </c>
      <c r="D84" s="18" t="s">
        <v>248</v>
      </c>
      <c r="E84" s="18" t="s">
        <v>248</v>
      </c>
      <c r="F84" s="18" t="s">
        <v>248</v>
      </c>
      <c r="G84" s="8" t="s">
        <v>130</v>
      </c>
      <c r="H84" s="5">
        <v>101076</v>
      </c>
      <c r="I84" s="5">
        <v>85534.01</v>
      </c>
      <c r="J84" s="5">
        <v>0</v>
      </c>
      <c r="K84" s="5">
        <v>0</v>
      </c>
      <c r="L84" s="5">
        <v>0</v>
      </c>
      <c r="M84" s="5">
        <v>85534.01</v>
      </c>
      <c r="N84" s="2" t="s">
        <v>59</v>
      </c>
      <c r="O84" s="25" t="s">
        <v>321</v>
      </c>
      <c r="P84" s="21" t="s">
        <v>320</v>
      </c>
      <c r="Q84" s="3">
        <v>43465</v>
      </c>
      <c r="R84" s="3">
        <v>43465</v>
      </c>
      <c r="S84" s="20" t="s">
        <v>299</v>
      </c>
      <c r="T84" s="2"/>
    </row>
    <row r="85" spans="1:20" x14ac:dyDescent="0.25">
      <c r="A85" s="2">
        <v>2018</v>
      </c>
      <c r="B85" s="3">
        <v>43435</v>
      </c>
      <c r="C85" s="3">
        <v>43465</v>
      </c>
      <c r="D85" s="18" t="s">
        <v>310</v>
      </c>
      <c r="E85" s="18" t="s">
        <v>310</v>
      </c>
      <c r="F85" s="18" t="s">
        <v>310</v>
      </c>
      <c r="G85" s="7" t="s">
        <v>131</v>
      </c>
      <c r="H85" s="5">
        <v>0</v>
      </c>
      <c r="I85" s="5">
        <v>33929.519999999997</v>
      </c>
      <c r="J85" s="5">
        <v>0</v>
      </c>
      <c r="K85" s="5">
        <v>0</v>
      </c>
      <c r="L85" s="5">
        <v>33929.519999999997</v>
      </c>
      <c r="M85" s="5">
        <v>0</v>
      </c>
      <c r="N85" s="2" t="s">
        <v>59</v>
      </c>
      <c r="O85" s="25" t="s">
        <v>321</v>
      </c>
      <c r="P85" s="21" t="s">
        <v>320</v>
      </c>
      <c r="Q85" s="3">
        <v>43465</v>
      </c>
      <c r="R85" s="3">
        <v>43465</v>
      </c>
      <c r="S85" s="20" t="s">
        <v>299</v>
      </c>
      <c r="T85" s="2"/>
    </row>
    <row r="86" spans="1:20" x14ac:dyDescent="0.25">
      <c r="A86" s="2">
        <v>2018</v>
      </c>
      <c r="B86" s="3">
        <v>43435</v>
      </c>
      <c r="C86" s="3">
        <v>43465</v>
      </c>
      <c r="D86" s="19">
        <v>3300</v>
      </c>
      <c r="E86" s="19">
        <v>3300</v>
      </c>
      <c r="F86" s="19">
        <v>3300</v>
      </c>
      <c r="G86" s="9" t="s">
        <v>315</v>
      </c>
      <c r="H86" s="17">
        <f>SUM(H87:H91)</f>
        <v>5719637</v>
      </c>
      <c r="I86" s="17">
        <f t="shared" ref="I86" si="80">SUM(I87:I91)</f>
        <v>5777735.6799999997</v>
      </c>
      <c r="J86" s="17">
        <f t="shared" ref="J86" si="81">SUM(J87:J91)</f>
        <v>0</v>
      </c>
      <c r="K86" s="17">
        <f t="shared" ref="K86" si="82">SUM(K87:K91)</f>
        <v>0</v>
      </c>
      <c r="L86" s="17">
        <f t="shared" ref="L86" si="83">SUM(L87:L91)</f>
        <v>2245667.92</v>
      </c>
      <c r="M86" s="17">
        <f t="shared" ref="M86" si="84">SUM(M87:M91)</f>
        <v>3532067.76</v>
      </c>
      <c r="N86" s="2" t="s">
        <v>59</v>
      </c>
      <c r="O86" s="25" t="s">
        <v>321</v>
      </c>
      <c r="P86" s="21" t="s">
        <v>320</v>
      </c>
      <c r="Q86" s="3">
        <v>43465</v>
      </c>
      <c r="R86" s="3">
        <v>43465</v>
      </c>
      <c r="S86" s="20" t="s">
        <v>299</v>
      </c>
      <c r="T86" s="2"/>
    </row>
    <row r="87" spans="1:20" x14ac:dyDescent="0.25">
      <c r="A87" s="2">
        <v>2018</v>
      </c>
      <c r="B87" s="3">
        <v>43435</v>
      </c>
      <c r="C87" s="3">
        <v>43465</v>
      </c>
      <c r="D87" s="18" t="s">
        <v>249</v>
      </c>
      <c r="E87" s="18" t="s">
        <v>249</v>
      </c>
      <c r="F87" s="18" t="s">
        <v>249</v>
      </c>
      <c r="G87" s="8" t="s">
        <v>132</v>
      </c>
      <c r="H87" s="5">
        <v>42000</v>
      </c>
      <c r="I87" s="5">
        <v>0</v>
      </c>
      <c r="J87" s="5">
        <v>0</v>
      </c>
      <c r="K87" s="5">
        <v>0</v>
      </c>
      <c r="L87" s="5">
        <v>0</v>
      </c>
      <c r="M87" s="5">
        <v>0</v>
      </c>
      <c r="N87" s="2" t="s">
        <v>59</v>
      </c>
      <c r="O87" s="25" t="s">
        <v>321</v>
      </c>
      <c r="P87" s="21" t="s">
        <v>320</v>
      </c>
      <c r="Q87" s="3">
        <v>43465</v>
      </c>
      <c r="R87" s="3">
        <v>43465</v>
      </c>
      <c r="S87" s="20" t="s">
        <v>299</v>
      </c>
      <c r="T87" s="2"/>
    </row>
    <row r="88" spans="1:20" x14ac:dyDescent="0.25">
      <c r="A88" s="2">
        <v>2018</v>
      </c>
      <c r="B88" s="3">
        <v>43435</v>
      </c>
      <c r="C88" s="3">
        <v>43465</v>
      </c>
      <c r="D88" s="18" t="s">
        <v>250</v>
      </c>
      <c r="E88" s="18" t="s">
        <v>250</v>
      </c>
      <c r="F88" s="18" t="s">
        <v>250</v>
      </c>
      <c r="G88" s="8" t="s">
        <v>133</v>
      </c>
      <c r="H88" s="5">
        <v>457500</v>
      </c>
      <c r="I88" s="5">
        <v>0</v>
      </c>
      <c r="J88" s="5">
        <v>0</v>
      </c>
      <c r="K88" s="5">
        <v>0</v>
      </c>
      <c r="L88" s="5">
        <v>0</v>
      </c>
      <c r="M88" s="5">
        <v>0</v>
      </c>
      <c r="N88" s="2" t="s">
        <v>59</v>
      </c>
      <c r="O88" s="25" t="s">
        <v>321</v>
      </c>
      <c r="P88" s="21" t="s">
        <v>320</v>
      </c>
      <c r="Q88" s="3">
        <v>43465</v>
      </c>
      <c r="R88" s="3">
        <v>43465</v>
      </c>
      <c r="S88" s="20" t="s">
        <v>299</v>
      </c>
      <c r="T88" s="2"/>
    </row>
    <row r="89" spans="1:20" x14ac:dyDescent="0.25">
      <c r="A89" s="2">
        <v>2018</v>
      </c>
      <c r="B89" s="3">
        <v>43435</v>
      </c>
      <c r="C89" s="3">
        <v>43465</v>
      </c>
      <c r="D89" s="18" t="s">
        <v>251</v>
      </c>
      <c r="E89" s="18" t="s">
        <v>251</v>
      </c>
      <c r="F89" s="18" t="s">
        <v>251</v>
      </c>
      <c r="G89" s="8" t="s">
        <v>134</v>
      </c>
      <c r="H89" s="5">
        <v>0</v>
      </c>
      <c r="I89" s="5">
        <v>17000</v>
      </c>
      <c r="J89" s="5">
        <v>0</v>
      </c>
      <c r="K89" s="5">
        <v>0</v>
      </c>
      <c r="L89" s="5">
        <v>0</v>
      </c>
      <c r="M89" s="5">
        <v>17000</v>
      </c>
      <c r="N89" s="2" t="s">
        <v>59</v>
      </c>
      <c r="O89" s="25" t="s">
        <v>321</v>
      </c>
      <c r="P89" s="21" t="s">
        <v>320</v>
      </c>
      <c r="Q89" s="3">
        <v>43465</v>
      </c>
      <c r="R89" s="3">
        <v>43465</v>
      </c>
      <c r="S89" s="20" t="s">
        <v>299</v>
      </c>
      <c r="T89" s="2"/>
    </row>
    <row r="90" spans="1:20" x14ac:dyDescent="0.25">
      <c r="A90" s="2">
        <v>2018</v>
      </c>
      <c r="B90" s="3">
        <v>43435</v>
      </c>
      <c r="C90" s="3">
        <v>43465</v>
      </c>
      <c r="D90" s="18" t="s">
        <v>252</v>
      </c>
      <c r="E90" s="18" t="s">
        <v>252</v>
      </c>
      <c r="F90" s="18" t="s">
        <v>252</v>
      </c>
      <c r="G90" s="9" t="s">
        <v>135</v>
      </c>
      <c r="H90" s="5">
        <v>5214137</v>
      </c>
      <c r="I90" s="5">
        <v>5756055.6799999997</v>
      </c>
      <c r="J90" s="5">
        <v>0</v>
      </c>
      <c r="K90" s="5">
        <v>0</v>
      </c>
      <c r="L90" s="5">
        <v>2244497.92</v>
      </c>
      <c r="M90" s="5">
        <v>3511557.76</v>
      </c>
      <c r="N90" s="2" t="s">
        <v>59</v>
      </c>
      <c r="O90" s="25" t="s">
        <v>321</v>
      </c>
      <c r="P90" s="21" t="s">
        <v>320</v>
      </c>
      <c r="Q90" s="3">
        <v>43465</v>
      </c>
      <c r="R90" s="3">
        <v>43465</v>
      </c>
      <c r="S90" s="20" t="s">
        <v>299</v>
      </c>
      <c r="T90" s="2"/>
    </row>
    <row r="91" spans="1:20" x14ac:dyDescent="0.25">
      <c r="A91" s="2">
        <v>2018</v>
      </c>
      <c r="B91" s="3">
        <v>43435</v>
      </c>
      <c r="C91" s="3">
        <v>43465</v>
      </c>
      <c r="D91" s="18" t="s">
        <v>253</v>
      </c>
      <c r="E91" s="18" t="s">
        <v>253</v>
      </c>
      <c r="F91" s="18" t="s">
        <v>253</v>
      </c>
      <c r="G91" s="8" t="s">
        <v>136</v>
      </c>
      <c r="H91" s="5">
        <v>6000</v>
      </c>
      <c r="I91" s="5">
        <v>4680</v>
      </c>
      <c r="J91" s="5">
        <v>0</v>
      </c>
      <c r="K91" s="5">
        <v>0</v>
      </c>
      <c r="L91" s="5">
        <v>1170</v>
      </c>
      <c r="M91" s="5">
        <v>3510</v>
      </c>
      <c r="N91" s="2" t="s">
        <v>59</v>
      </c>
      <c r="O91" s="25" t="s">
        <v>321</v>
      </c>
      <c r="P91" s="21" t="s">
        <v>320</v>
      </c>
      <c r="Q91" s="3">
        <v>43465</v>
      </c>
      <c r="R91" s="3">
        <v>43465</v>
      </c>
      <c r="S91" s="20" t="s">
        <v>299</v>
      </c>
      <c r="T91" s="2"/>
    </row>
    <row r="92" spans="1:20" x14ac:dyDescent="0.25">
      <c r="A92" s="2">
        <v>2018</v>
      </c>
      <c r="B92" s="3">
        <v>43435</v>
      </c>
      <c r="C92" s="3">
        <v>43465</v>
      </c>
      <c r="D92" s="19">
        <v>3400</v>
      </c>
      <c r="E92" s="19">
        <v>3400</v>
      </c>
      <c r="F92" s="19">
        <v>3400</v>
      </c>
      <c r="G92" s="7" t="s">
        <v>137</v>
      </c>
      <c r="H92" s="17">
        <f>SUM(H93)</f>
        <v>30000</v>
      </c>
      <c r="I92" s="17">
        <f t="shared" ref="I92" si="85">SUM(I93)</f>
        <v>0</v>
      </c>
      <c r="J92" s="17">
        <f t="shared" ref="J92" si="86">SUM(J93)</f>
        <v>0</v>
      </c>
      <c r="K92" s="17">
        <f t="shared" ref="K92" si="87">SUM(K93)</f>
        <v>0</v>
      </c>
      <c r="L92" s="17">
        <f t="shared" ref="L92" si="88">SUM(L93)</f>
        <v>0</v>
      </c>
      <c r="M92" s="17">
        <f t="shared" ref="M92" si="89">SUM(M93)</f>
        <v>0</v>
      </c>
      <c r="N92" s="2" t="s">
        <v>59</v>
      </c>
      <c r="O92" s="25" t="s">
        <v>321</v>
      </c>
      <c r="P92" s="21" t="s">
        <v>320</v>
      </c>
      <c r="Q92" s="3">
        <v>43465</v>
      </c>
      <c r="R92" s="3">
        <v>43465</v>
      </c>
      <c r="S92" s="20" t="s">
        <v>299</v>
      </c>
      <c r="T92" s="2"/>
    </row>
    <row r="93" spans="1:20" x14ac:dyDescent="0.25">
      <c r="A93" s="2">
        <v>2018</v>
      </c>
      <c r="B93" s="3">
        <v>43435</v>
      </c>
      <c r="C93" s="3">
        <v>43465</v>
      </c>
      <c r="D93" s="18" t="s">
        <v>254</v>
      </c>
      <c r="E93" s="18" t="s">
        <v>254</v>
      </c>
      <c r="F93" s="18" t="s">
        <v>254</v>
      </c>
      <c r="G93" s="8" t="s">
        <v>138</v>
      </c>
      <c r="H93" s="5">
        <v>30000</v>
      </c>
      <c r="I93" s="5">
        <v>0</v>
      </c>
      <c r="J93" s="5">
        <v>0</v>
      </c>
      <c r="K93" s="5">
        <v>0</v>
      </c>
      <c r="L93" s="5">
        <v>0</v>
      </c>
      <c r="M93" s="5">
        <v>0</v>
      </c>
      <c r="N93" s="2" t="s">
        <v>59</v>
      </c>
      <c r="O93" s="25" t="s">
        <v>321</v>
      </c>
      <c r="P93" s="21" t="s">
        <v>320</v>
      </c>
      <c r="Q93" s="3">
        <v>43465</v>
      </c>
      <c r="R93" s="3">
        <v>43465</v>
      </c>
      <c r="S93" s="20" t="s">
        <v>299</v>
      </c>
      <c r="T93" s="2"/>
    </row>
    <row r="94" spans="1:20" x14ac:dyDescent="0.25">
      <c r="A94" s="2">
        <v>2018</v>
      </c>
      <c r="B94" s="3">
        <v>43435</v>
      </c>
      <c r="C94" s="3">
        <v>43465</v>
      </c>
      <c r="D94" s="19">
        <v>3500</v>
      </c>
      <c r="E94" s="19">
        <v>3500</v>
      </c>
      <c r="F94" s="19">
        <v>3500</v>
      </c>
      <c r="G94" s="7" t="s">
        <v>139</v>
      </c>
      <c r="H94" s="17">
        <f>SUM(H95:H101)</f>
        <v>4149296</v>
      </c>
      <c r="I94" s="17">
        <f t="shared" ref="I94" si="90">SUM(I95:I101)</f>
        <v>3124557.86</v>
      </c>
      <c r="J94" s="17">
        <f t="shared" ref="J94" si="91">SUM(J95:J101)</f>
        <v>0</v>
      </c>
      <c r="K94" s="17">
        <f t="shared" ref="K94" si="92">SUM(K95:K101)</f>
        <v>0</v>
      </c>
      <c r="L94" s="17">
        <f t="shared" ref="L94" si="93">SUM(L95:L101)</f>
        <v>296924.09999999998</v>
      </c>
      <c r="M94" s="17">
        <f t="shared" ref="M94" si="94">SUM(M95:M101)</f>
        <v>2827633.76</v>
      </c>
      <c r="N94" s="2" t="s">
        <v>59</v>
      </c>
      <c r="O94" s="25" t="s">
        <v>321</v>
      </c>
      <c r="P94" s="21" t="s">
        <v>320</v>
      </c>
      <c r="Q94" s="3">
        <v>43465</v>
      </c>
      <c r="R94" s="3">
        <v>43465</v>
      </c>
      <c r="S94" s="20" t="s">
        <v>299</v>
      </c>
      <c r="T94" s="2"/>
    </row>
    <row r="95" spans="1:20" x14ac:dyDescent="0.25">
      <c r="A95" s="2">
        <v>2018</v>
      </c>
      <c r="B95" s="3">
        <v>43435</v>
      </c>
      <c r="C95" s="3">
        <v>43465</v>
      </c>
      <c r="D95" s="18" t="s">
        <v>255</v>
      </c>
      <c r="E95" s="18" t="s">
        <v>255</v>
      </c>
      <c r="F95" s="18" t="s">
        <v>255</v>
      </c>
      <c r="G95" s="8" t="s">
        <v>140</v>
      </c>
      <c r="H95" s="5">
        <v>654220</v>
      </c>
      <c r="I95" s="5">
        <v>57217</v>
      </c>
      <c r="J95" s="5">
        <v>0</v>
      </c>
      <c r="K95" s="5">
        <v>0</v>
      </c>
      <c r="L95" s="5">
        <v>19546</v>
      </c>
      <c r="M95" s="5">
        <v>37671</v>
      </c>
      <c r="N95" s="2" t="s">
        <v>59</v>
      </c>
      <c r="O95" s="25" t="s">
        <v>321</v>
      </c>
      <c r="P95" s="21" t="s">
        <v>320</v>
      </c>
      <c r="Q95" s="3">
        <v>43465</v>
      </c>
      <c r="R95" s="3">
        <v>43465</v>
      </c>
      <c r="S95" s="20" t="s">
        <v>299</v>
      </c>
      <c r="T95" s="2"/>
    </row>
    <row r="96" spans="1:20" x14ac:dyDescent="0.25">
      <c r="A96" s="2">
        <v>2018</v>
      </c>
      <c r="B96" s="3">
        <v>43435</v>
      </c>
      <c r="C96" s="3">
        <v>43465</v>
      </c>
      <c r="D96" s="18" t="s">
        <v>256</v>
      </c>
      <c r="E96" s="18" t="s">
        <v>256</v>
      </c>
      <c r="F96" s="18" t="s">
        <v>256</v>
      </c>
      <c r="G96" s="8" t="s">
        <v>141</v>
      </c>
      <c r="H96" s="5">
        <v>62890</v>
      </c>
      <c r="I96" s="5">
        <v>45965</v>
      </c>
      <c r="J96" s="5">
        <v>0</v>
      </c>
      <c r="K96" s="5">
        <v>0</v>
      </c>
      <c r="L96" s="5">
        <v>20903.2</v>
      </c>
      <c r="M96" s="5">
        <v>25061.8</v>
      </c>
      <c r="N96" s="2" t="s">
        <v>59</v>
      </c>
      <c r="O96" s="25" t="s">
        <v>321</v>
      </c>
      <c r="P96" s="21" t="s">
        <v>320</v>
      </c>
      <c r="Q96" s="3">
        <v>43465</v>
      </c>
      <c r="R96" s="3">
        <v>43465</v>
      </c>
      <c r="S96" s="20" t="s">
        <v>299</v>
      </c>
      <c r="T96" s="2"/>
    </row>
    <row r="97" spans="1:20" x14ac:dyDescent="0.25">
      <c r="A97" s="2">
        <v>2018</v>
      </c>
      <c r="B97" s="3">
        <v>43435</v>
      </c>
      <c r="C97" s="3">
        <v>43465</v>
      </c>
      <c r="D97" s="18" t="s">
        <v>257</v>
      </c>
      <c r="E97" s="18" t="s">
        <v>257</v>
      </c>
      <c r="F97" s="18" t="s">
        <v>257</v>
      </c>
      <c r="G97" s="8" t="s">
        <v>142</v>
      </c>
      <c r="H97" s="5">
        <v>6000</v>
      </c>
      <c r="I97" s="5">
        <v>9732.4</v>
      </c>
      <c r="J97" s="5">
        <v>0</v>
      </c>
      <c r="K97" s="5">
        <v>0</v>
      </c>
      <c r="L97" s="5">
        <v>0</v>
      </c>
      <c r="M97" s="5">
        <v>9732.4</v>
      </c>
      <c r="N97" s="2" t="s">
        <v>59</v>
      </c>
      <c r="O97" s="25" t="s">
        <v>321</v>
      </c>
      <c r="P97" s="21" t="s">
        <v>320</v>
      </c>
      <c r="Q97" s="3">
        <v>43465</v>
      </c>
      <c r="R97" s="3">
        <v>43465</v>
      </c>
      <c r="S97" s="20" t="s">
        <v>299</v>
      </c>
      <c r="T97" s="2"/>
    </row>
    <row r="98" spans="1:20" x14ac:dyDescent="0.25">
      <c r="A98" s="2">
        <v>2018</v>
      </c>
      <c r="B98" s="3">
        <v>43435</v>
      </c>
      <c r="C98" s="3">
        <v>43465</v>
      </c>
      <c r="D98" s="18" t="s">
        <v>258</v>
      </c>
      <c r="E98" s="18" t="s">
        <v>258</v>
      </c>
      <c r="F98" s="18" t="s">
        <v>258</v>
      </c>
      <c r="G98" s="8" t="s">
        <v>143</v>
      </c>
      <c r="H98" s="5">
        <v>1009812</v>
      </c>
      <c r="I98" s="5">
        <v>869682.88</v>
      </c>
      <c r="J98" s="5">
        <v>0</v>
      </c>
      <c r="K98" s="5">
        <v>0</v>
      </c>
      <c r="L98" s="5">
        <v>161836.53</v>
      </c>
      <c r="M98" s="5">
        <v>707846.35</v>
      </c>
      <c r="N98" s="2" t="s">
        <v>59</v>
      </c>
      <c r="O98" s="25" t="s">
        <v>321</v>
      </c>
      <c r="P98" s="21" t="s">
        <v>320</v>
      </c>
      <c r="Q98" s="3">
        <v>43465</v>
      </c>
      <c r="R98" s="3">
        <v>43465</v>
      </c>
      <c r="S98" s="20" t="s">
        <v>299</v>
      </c>
      <c r="T98" s="2"/>
    </row>
    <row r="99" spans="1:20" x14ac:dyDescent="0.25">
      <c r="A99" s="2">
        <v>2018</v>
      </c>
      <c r="B99" s="3">
        <v>43435</v>
      </c>
      <c r="C99" s="3">
        <v>43465</v>
      </c>
      <c r="D99" s="18" t="s">
        <v>259</v>
      </c>
      <c r="E99" s="18" t="s">
        <v>259</v>
      </c>
      <c r="F99" s="18" t="s">
        <v>259</v>
      </c>
      <c r="G99" s="8" t="s">
        <v>144</v>
      </c>
      <c r="H99" s="5">
        <v>297132</v>
      </c>
      <c r="I99" s="5">
        <v>111980.6</v>
      </c>
      <c r="J99" s="5">
        <v>0</v>
      </c>
      <c r="K99" s="5">
        <v>0</v>
      </c>
      <c r="L99" s="5">
        <v>53963.199999999997</v>
      </c>
      <c r="M99" s="5">
        <v>58017.4</v>
      </c>
      <c r="N99" s="2" t="s">
        <v>59</v>
      </c>
      <c r="O99" s="25" t="s">
        <v>321</v>
      </c>
      <c r="P99" s="21" t="s">
        <v>320</v>
      </c>
      <c r="Q99" s="3">
        <v>43465</v>
      </c>
      <c r="R99" s="3">
        <v>43465</v>
      </c>
      <c r="S99" s="20" t="s">
        <v>299</v>
      </c>
      <c r="T99" s="2"/>
    </row>
    <row r="100" spans="1:20" x14ac:dyDescent="0.25">
      <c r="A100" s="2">
        <v>2018</v>
      </c>
      <c r="B100" s="3">
        <v>43435</v>
      </c>
      <c r="C100" s="3">
        <v>43465</v>
      </c>
      <c r="D100" s="18" t="s">
        <v>260</v>
      </c>
      <c r="E100" s="18" t="s">
        <v>260</v>
      </c>
      <c r="F100" s="18" t="s">
        <v>260</v>
      </c>
      <c r="G100" s="8" t="s">
        <v>145</v>
      </c>
      <c r="H100" s="5">
        <v>2031234</v>
      </c>
      <c r="I100" s="5">
        <v>1941980.14</v>
      </c>
      <c r="J100" s="5">
        <v>0</v>
      </c>
      <c r="K100" s="5">
        <v>0</v>
      </c>
      <c r="L100" s="5">
        <v>28675.200000000001</v>
      </c>
      <c r="M100" s="5">
        <v>1913304.94</v>
      </c>
      <c r="N100" s="2" t="s">
        <v>59</v>
      </c>
      <c r="O100" s="25" t="s">
        <v>321</v>
      </c>
      <c r="P100" s="21" t="s">
        <v>320</v>
      </c>
      <c r="Q100" s="3">
        <v>43465</v>
      </c>
      <c r="R100" s="3">
        <v>43465</v>
      </c>
      <c r="S100" s="20" t="s">
        <v>299</v>
      </c>
      <c r="T100" s="2"/>
    </row>
    <row r="101" spans="1:20" x14ac:dyDescent="0.25">
      <c r="A101" s="2">
        <v>2018</v>
      </c>
      <c r="B101" s="3">
        <v>43435</v>
      </c>
      <c r="C101" s="3">
        <v>43465</v>
      </c>
      <c r="D101" s="18" t="s">
        <v>261</v>
      </c>
      <c r="E101" s="18" t="s">
        <v>261</v>
      </c>
      <c r="F101" s="18" t="s">
        <v>261</v>
      </c>
      <c r="G101" s="8" t="s">
        <v>146</v>
      </c>
      <c r="H101" s="5">
        <v>88008</v>
      </c>
      <c r="I101" s="5">
        <v>87999.84</v>
      </c>
      <c r="J101" s="5">
        <v>0</v>
      </c>
      <c r="K101" s="5">
        <v>0</v>
      </c>
      <c r="L101" s="5">
        <v>11999.97</v>
      </c>
      <c r="M101" s="5">
        <v>75999.87</v>
      </c>
      <c r="N101" s="2" t="s">
        <v>59</v>
      </c>
      <c r="O101" s="25" t="s">
        <v>321</v>
      </c>
      <c r="P101" s="21" t="s">
        <v>320</v>
      </c>
      <c r="Q101" s="3">
        <v>43465</v>
      </c>
      <c r="R101" s="3">
        <v>43465</v>
      </c>
      <c r="S101" s="20" t="s">
        <v>299</v>
      </c>
      <c r="T101" s="2"/>
    </row>
    <row r="102" spans="1:20" x14ac:dyDescent="0.25">
      <c r="A102" s="2">
        <v>2018</v>
      </c>
      <c r="B102" s="3">
        <v>43435</v>
      </c>
      <c r="C102" s="3">
        <v>43465</v>
      </c>
      <c r="D102" s="19">
        <v>3600</v>
      </c>
      <c r="E102" s="19">
        <v>3600</v>
      </c>
      <c r="F102" s="19">
        <v>3600</v>
      </c>
      <c r="G102" s="7" t="s">
        <v>147</v>
      </c>
      <c r="H102" s="17">
        <f>SUM(H103:H105)</f>
        <v>90811</v>
      </c>
      <c r="I102" s="17">
        <f t="shared" ref="I102" si="95">SUM(I103:I105)</f>
        <v>49214.74</v>
      </c>
      <c r="J102" s="17">
        <f t="shared" ref="J102" si="96">SUM(J103:J105)</f>
        <v>0</v>
      </c>
      <c r="K102" s="17">
        <f t="shared" ref="K102" si="97">SUM(K103:K105)</f>
        <v>0</v>
      </c>
      <c r="L102" s="17">
        <f t="shared" ref="L102" si="98">SUM(L103:L105)</f>
        <v>8550.94</v>
      </c>
      <c r="M102" s="17">
        <f t="shared" ref="M102" si="99">SUM(M103:M105)</f>
        <v>40663.800000000003</v>
      </c>
      <c r="N102" s="2" t="s">
        <v>59</v>
      </c>
      <c r="O102" s="25" t="s">
        <v>321</v>
      </c>
      <c r="P102" s="21" t="s">
        <v>320</v>
      </c>
      <c r="Q102" s="3">
        <v>43465</v>
      </c>
      <c r="R102" s="3">
        <v>43465</v>
      </c>
      <c r="S102" s="20" t="s">
        <v>299</v>
      </c>
      <c r="T102" s="2"/>
    </row>
    <row r="103" spans="1:20" x14ac:dyDescent="0.25">
      <c r="A103" s="2">
        <v>2018</v>
      </c>
      <c r="B103" s="3">
        <v>43435</v>
      </c>
      <c r="C103" s="3">
        <v>43465</v>
      </c>
      <c r="D103" s="18" t="s">
        <v>262</v>
      </c>
      <c r="E103" s="18" t="s">
        <v>262</v>
      </c>
      <c r="F103" s="18" t="s">
        <v>262</v>
      </c>
      <c r="G103" s="8" t="s">
        <v>148</v>
      </c>
      <c r="H103" s="5">
        <v>5935</v>
      </c>
      <c r="I103" s="5">
        <v>0</v>
      </c>
      <c r="J103" s="5">
        <v>0</v>
      </c>
      <c r="K103" s="5">
        <v>0</v>
      </c>
      <c r="L103" s="5">
        <v>0</v>
      </c>
      <c r="M103" s="5">
        <v>0</v>
      </c>
      <c r="N103" s="2" t="s">
        <v>59</v>
      </c>
      <c r="O103" s="25" t="s">
        <v>321</v>
      </c>
      <c r="P103" s="21" t="s">
        <v>320</v>
      </c>
      <c r="Q103" s="3">
        <v>43465</v>
      </c>
      <c r="R103" s="3">
        <v>43465</v>
      </c>
      <c r="S103" s="20" t="s">
        <v>299</v>
      </c>
      <c r="T103" s="2"/>
    </row>
    <row r="104" spans="1:20" x14ac:dyDescent="0.25">
      <c r="A104" s="2">
        <v>2018</v>
      </c>
      <c r="B104" s="3">
        <v>43435</v>
      </c>
      <c r="C104" s="3">
        <v>43465</v>
      </c>
      <c r="D104" s="18" t="s">
        <v>263</v>
      </c>
      <c r="E104" s="18" t="s">
        <v>263</v>
      </c>
      <c r="F104" s="18" t="s">
        <v>263</v>
      </c>
      <c r="G104" s="8" t="s">
        <v>149</v>
      </c>
      <c r="H104" s="5">
        <v>84876</v>
      </c>
      <c r="I104" s="5">
        <v>49214.74</v>
      </c>
      <c r="J104" s="5">
        <v>0</v>
      </c>
      <c r="K104" s="5">
        <v>0</v>
      </c>
      <c r="L104" s="5">
        <v>8550.94</v>
      </c>
      <c r="M104" s="5">
        <v>40663.800000000003</v>
      </c>
      <c r="N104" s="2" t="s">
        <v>59</v>
      </c>
      <c r="O104" s="25" t="s">
        <v>321</v>
      </c>
      <c r="P104" s="21" t="s">
        <v>320</v>
      </c>
      <c r="Q104" s="3">
        <v>43465</v>
      </c>
      <c r="R104" s="3">
        <v>43465</v>
      </c>
      <c r="S104" s="20" t="s">
        <v>299</v>
      </c>
      <c r="T104" s="2"/>
    </row>
    <row r="105" spans="1:20" x14ac:dyDescent="0.25">
      <c r="A105" s="2">
        <v>2018</v>
      </c>
      <c r="B105" s="3">
        <v>43435</v>
      </c>
      <c r="C105" s="3">
        <v>43465</v>
      </c>
      <c r="D105" s="18" t="s">
        <v>311</v>
      </c>
      <c r="E105" s="18" t="s">
        <v>311</v>
      </c>
      <c r="F105" s="18" t="s">
        <v>311</v>
      </c>
      <c r="G105" s="7" t="s">
        <v>150</v>
      </c>
      <c r="H105" s="5">
        <v>0</v>
      </c>
      <c r="I105" s="5">
        <v>0</v>
      </c>
      <c r="J105" s="5">
        <v>0</v>
      </c>
      <c r="K105" s="5">
        <v>0</v>
      </c>
      <c r="L105" s="5">
        <v>0</v>
      </c>
      <c r="M105" s="5">
        <v>0</v>
      </c>
      <c r="N105" s="2" t="s">
        <v>59</v>
      </c>
      <c r="O105" s="25" t="s">
        <v>321</v>
      </c>
      <c r="P105" s="21" t="s">
        <v>320</v>
      </c>
      <c r="Q105" s="3">
        <v>43465</v>
      </c>
      <c r="R105" s="3">
        <v>43465</v>
      </c>
      <c r="S105" s="20" t="s">
        <v>299</v>
      </c>
      <c r="T105" s="2"/>
    </row>
    <row r="106" spans="1:20" x14ac:dyDescent="0.25">
      <c r="A106" s="2">
        <v>2018</v>
      </c>
      <c r="B106" s="3">
        <v>43435</v>
      </c>
      <c r="C106" s="3">
        <v>43465</v>
      </c>
      <c r="D106" s="19">
        <v>3700</v>
      </c>
      <c r="E106" s="19">
        <v>3700</v>
      </c>
      <c r="F106" s="19">
        <v>3700</v>
      </c>
      <c r="G106" s="9" t="s">
        <v>316</v>
      </c>
      <c r="H106" s="17">
        <f>SUM(H107:H112)</f>
        <v>3238828</v>
      </c>
      <c r="I106" s="17">
        <f t="shared" ref="I106" si="100">SUM(I107:I112)</f>
        <v>1366508.32</v>
      </c>
      <c r="J106" s="17">
        <f t="shared" ref="J106" si="101">SUM(J107:J112)</f>
        <v>0</v>
      </c>
      <c r="K106" s="17">
        <f t="shared" ref="K106" si="102">SUM(K107:K112)</f>
        <v>0</v>
      </c>
      <c r="L106" s="17">
        <f t="shared" ref="L106" si="103">SUM(L107:L112)</f>
        <v>0</v>
      </c>
      <c r="M106" s="17">
        <f t="shared" ref="M106" si="104">SUM(M107:M112)</f>
        <v>1366508.32</v>
      </c>
      <c r="N106" s="2" t="s">
        <v>59</v>
      </c>
      <c r="O106" s="25" t="s">
        <v>321</v>
      </c>
      <c r="P106" s="21" t="s">
        <v>320</v>
      </c>
      <c r="Q106" s="3">
        <v>43465</v>
      </c>
      <c r="R106" s="3">
        <v>43465</v>
      </c>
      <c r="S106" s="20" t="s">
        <v>299</v>
      </c>
      <c r="T106" s="2"/>
    </row>
    <row r="107" spans="1:20" x14ac:dyDescent="0.25">
      <c r="A107" s="2">
        <v>2018</v>
      </c>
      <c r="B107" s="3">
        <v>43435</v>
      </c>
      <c r="C107" s="3">
        <v>43465</v>
      </c>
      <c r="D107" s="18" t="s">
        <v>264</v>
      </c>
      <c r="E107" s="18" t="s">
        <v>264</v>
      </c>
      <c r="F107" s="18" t="s">
        <v>264</v>
      </c>
      <c r="G107" s="8" t="s">
        <v>151</v>
      </c>
      <c r="H107" s="5">
        <v>361080</v>
      </c>
      <c r="I107" s="5">
        <v>153009.85999999999</v>
      </c>
      <c r="J107" s="5">
        <v>0</v>
      </c>
      <c r="K107" s="5">
        <v>0</v>
      </c>
      <c r="L107" s="5">
        <v>0</v>
      </c>
      <c r="M107" s="5">
        <v>153009.85999999999</v>
      </c>
      <c r="N107" s="2" t="s">
        <v>59</v>
      </c>
      <c r="O107" s="25" t="s">
        <v>321</v>
      </c>
      <c r="P107" s="21" t="s">
        <v>320</v>
      </c>
      <c r="Q107" s="3">
        <v>43465</v>
      </c>
      <c r="R107" s="3">
        <v>43465</v>
      </c>
      <c r="S107" s="20" t="s">
        <v>299</v>
      </c>
      <c r="T107" s="2"/>
    </row>
    <row r="108" spans="1:20" x14ac:dyDescent="0.25">
      <c r="A108" s="2">
        <v>2018</v>
      </c>
      <c r="B108" s="3">
        <v>43435</v>
      </c>
      <c r="C108" s="3">
        <v>43465</v>
      </c>
      <c r="D108" s="18" t="s">
        <v>265</v>
      </c>
      <c r="E108" s="18" t="s">
        <v>265</v>
      </c>
      <c r="F108" s="18" t="s">
        <v>265</v>
      </c>
      <c r="G108" s="8" t="s">
        <v>152</v>
      </c>
      <c r="H108" s="5">
        <v>192832</v>
      </c>
      <c r="I108" s="5">
        <v>37349.919999999998</v>
      </c>
      <c r="J108" s="5">
        <v>0</v>
      </c>
      <c r="K108" s="5">
        <v>0</v>
      </c>
      <c r="L108" s="5">
        <v>0</v>
      </c>
      <c r="M108" s="5">
        <v>37349.919999999998</v>
      </c>
      <c r="N108" s="2" t="s">
        <v>59</v>
      </c>
      <c r="O108" s="25" t="s">
        <v>321</v>
      </c>
      <c r="P108" s="21" t="s">
        <v>320</v>
      </c>
      <c r="Q108" s="3">
        <v>43465</v>
      </c>
      <c r="R108" s="3">
        <v>43465</v>
      </c>
      <c r="S108" s="20" t="s">
        <v>299</v>
      </c>
      <c r="T108" s="2"/>
    </row>
    <row r="109" spans="1:20" x14ac:dyDescent="0.25">
      <c r="A109" s="2">
        <v>2018</v>
      </c>
      <c r="B109" s="3">
        <v>43435</v>
      </c>
      <c r="C109" s="3">
        <v>43465</v>
      </c>
      <c r="D109" s="18" t="s">
        <v>266</v>
      </c>
      <c r="E109" s="18" t="s">
        <v>266</v>
      </c>
      <c r="F109" s="18" t="s">
        <v>266</v>
      </c>
      <c r="G109" s="8" t="s">
        <v>153</v>
      </c>
      <c r="H109" s="5">
        <v>1462114</v>
      </c>
      <c r="I109" s="5">
        <v>565144.43999999994</v>
      </c>
      <c r="J109" s="5">
        <v>0</v>
      </c>
      <c r="K109" s="5">
        <v>0</v>
      </c>
      <c r="L109" s="5">
        <v>0</v>
      </c>
      <c r="M109" s="5">
        <v>565144.43999999994</v>
      </c>
      <c r="N109" s="2" t="s">
        <v>59</v>
      </c>
      <c r="O109" s="25" t="s">
        <v>321</v>
      </c>
      <c r="P109" s="21" t="s">
        <v>320</v>
      </c>
      <c r="Q109" s="3">
        <v>43465</v>
      </c>
      <c r="R109" s="3">
        <v>43465</v>
      </c>
      <c r="S109" s="20" t="s">
        <v>299</v>
      </c>
      <c r="T109" s="2"/>
    </row>
    <row r="110" spans="1:20" x14ac:dyDescent="0.25">
      <c r="A110" s="2">
        <v>2018</v>
      </c>
      <c r="B110" s="3">
        <v>43435</v>
      </c>
      <c r="C110" s="3">
        <v>43465</v>
      </c>
      <c r="D110" s="18" t="s">
        <v>267</v>
      </c>
      <c r="E110" s="18" t="s">
        <v>267</v>
      </c>
      <c r="F110" s="18" t="s">
        <v>267</v>
      </c>
      <c r="G110" s="8" t="s">
        <v>154</v>
      </c>
      <c r="H110" s="5">
        <v>1004548</v>
      </c>
      <c r="I110" s="5">
        <v>592616.05000000005</v>
      </c>
      <c r="J110" s="5">
        <v>0</v>
      </c>
      <c r="K110" s="5">
        <v>0</v>
      </c>
      <c r="L110" s="5">
        <v>0</v>
      </c>
      <c r="M110" s="5">
        <v>592616.05000000005</v>
      </c>
      <c r="N110" s="2" t="s">
        <v>59</v>
      </c>
      <c r="O110" s="25" t="s">
        <v>321</v>
      </c>
      <c r="P110" s="21" t="s">
        <v>320</v>
      </c>
      <c r="Q110" s="3">
        <v>43465</v>
      </c>
      <c r="R110" s="3">
        <v>43465</v>
      </c>
      <c r="S110" s="20" t="s">
        <v>299</v>
      </c>
      <c r="T110" s="2"/>
    </row>
    <row r="111" spans="1:20" x14ac:dyDescent="0.25">
      <c r="A111" s="2">
        <v>2018</v>
      </c>
      <c r="B111" s="3">
        <v>43435</v>
      </c>
      <c r="C111" s="3">
        <v>43465</v>
      </c>
      <c r="D111" s="18" t="s">
        <v>268</v>
      </c>
      <c r="E111" s="18" t="s">
        <v>268</v>
      </c>
      <c r="F111" s="18" t="s">
        <v>268</v>
      </c>
      <c r="G111" s="8" t="s">
        <v>155</v>
      </c>
      <c r="H111" s="5">
        <v>210000</v>
      </c>
      <c r="I111" s="5">
        <v>18136.05</v>
      </c>
      <c r="J111" s="5">
        <v>0</v>
      </c>
      <c r="K111" s="5">
        <v>0</v>
      </c>
      <c r="L111" s="5">
        <v>0</v>
      </c>
      <c r="M111" s="5">
        <v>18136.05</v>
      </c>
      <c r="N111" s="2" t="s">
        <v>59</v>
      </c>
      <c r="O111" s="25" t="s">
        <v>321</v>
      </c>
      <c r="P111" s="21" t="s">
        <v>320</v>
      </c>
      <c r="Q111" s="3">
        <v>43465</v>
      </c>
      <c r="R111" s="3">
        <v>43465</v>
      </c>
      <c r="S111" s="20" t="s">
        <v>299</v>
      </c>
      <c r="T111" s="2"/>
    </row>
    <row r="112" spans="1:20" x14ac:dyDescent="0.25">
      <c r="A112" s="2">
        <v>2018</v>
      </c>
      <c r="B112" s="3">
        <v>43435</v>
      </c>
      <c r="C112" s="3">
        <v>43465</v>
      </c>
      <c r="D112" s="18" t="s">
        <v>269</v>
      </c>
      <c r="E112" s="18" t="s">
        <v>269</v>
      </c>
      <c r="F112" s="18" t="s">
        <v>269</v>
      </c>
      <c r="G112" s="8" t="s">
        <v>156</v>
      </c>
      <c r="H112" s="5">
        <v>8254</v>
      </c>
      <c r="I112" s="5">
        <v>252</v>
      </c>
      <c r="J112" s="5">
        <v>0</v>
      </c>
      <c r="K112" s="5">
        <v>0</v>
      </c>
      <c r="L112" s="5">
        <v>0</v>
      </c>
      <c r="M112" s="5">
        <v>252</v>
      </c>
      <c r="N112" s="2" t="s">
        <v>59</v>
      </c>
      <c r="O112" s="25" t="s">
        <v>321</v>
      </c>
      <c r="P112" s="21" t="s">
        <v>320</v>
      </c>
      <c r="Q112" s="3">
        <v>43465</v>
      </c>
      <c r="R112" s="3">
        <v>43465</v>
      </c>
      <c r="S112" s="20" t="s">
        <v>299</v>
      </c>
      <c r="T112" s="2"/>
    </row>
    <row r="113" spans="1:20" x14ac:dyDescent="0.25">
      <c r="A113" s="2">
        <v>2018</v>
      </c>
      <c r="B113" s="3">
        <v>43435</v>
      </c>
      <c r="C113" s="3">
        <v>43465</v>
      </c>
      <c r="D113" s="19">
        <v>3800</v>
      </c>
      <c r="E113" s="19">
        <v>3800</v>
      </c>
      <c r="F113" s="19">
        <v>3800</v>
      </c>
      <c r="G113" s="7" t="s">
        <v>157</v>
      </c>
      <c r="H113" s="17">
        <f>SUM(H114:H116)</f>
        <v>930108</v>
      </c>
      <c r="I113" s="17">
        <f t="shared" ref="I113" si="105">SUM(I114:I116)</f>
        <v>505029.44</v>
      </c>
      <c r="J113" s="17">
        <f t="shared" ref="J113" si="106">SUM(J114:J116)</f>
        <v>0</v>
      </c>
      <c r="K113" s="17">
        <f t="shared" ref="K113" si="107">SUM(K114:K116)</f>
        <v>0</v>
      </c>
      <c r="L113" s="17">
        <f t="shared" ref="L113" si="108">SUM(L114:L116)</f>
        <v>88715.54</v>
      </c>
      <c r="M113" s="17">
        <f t="shared" ref="M113" si="109">SUM(M114:M116)</f>
        <v>416313.9</v>
      </c>
      <c r="N113" s="2" t="s">
        <v>59</v>
      </c>
      <c r="O113" s="25" t="s">
        <v>321</v>
      </c>
      <c r="P113" s="21" t="s">
        <v>320</v>
      </c>
      <c r="Q113" s="3">
        <v>43465</v>
      </c>
      <c r="R113" s="3">
        <v>43465</v>
      </c>
      <c r="S113" s="20" t="s">
        <v>299</v>
      </c>
      <c r="T113" s="2"/>
    </row>
    <row r="114" spans="1:20" x14ac:dyDescent="0.25">
      <c r="A114" s="2">
        <v>2018</v>
      </c>
      <c r="B114" s="3">
        <v>43435</v>
      </c>
      <c r="C114" s="3">
        <v>43465</v>
      </c>
      <c r="D114" s="18" t="s">
        <v>270</v>
      </c>
      <c r="E114" s="18" t="s">
        <v>270</v>
      </c>
      <c r="F114" s="18" t="s">
        <v>270</v>
      </c>
      <c r="G114" s="8" t="s">
        <v>159</v>
      </c>
      <c r="H114" s="5">
        <v>418108</v>
      </c>
      <c r="I114" s="5">
        <v>428885.3</v>
      </c>
      <c r="J114" s="5">
        <v>0</v>
      </c>
      <c r="K114" s="5">
        <v>0</v>
      </c>
      <c r="L114" s="5">
        <v>84615.039999999994</v>
      </c>
      <c r="M114" s="5">
        <v>344270.26</v>
      </c>
      <c r="N114" s="2" t="s">
        <v>59</v>
      </c>
      <c r="O114" s="25" t="s">
        <v>321</v>
      </c>
      <c r="P114" s="21" t="s">
        <v>320</v>
      </c>
      <c r="Q114" s="3">
        <v>43465</v>
      </c>
      <c r="R114" s="3">
        <v>43465</v>
      </c>
      <c r="S114" s="20" t="s">
        <v>299</v>
      </c>
      <c r="T114" s="2"/>
    </row>
    <row r="115" spans="1:20" x14ac:dyDescent="0.25">
      <c r="A115" s="2">
        <v>2018</v>
      </c>
      <c r="B115" s="3">
        <v>43435</v>
      </c>
      <c r="C115" s="3">
        <v>43465</v>
      </c>
      <c r="D115" s="18" t="s">
        <v>271</v>
      </c>
      <c r="E115" s="18" t="s">
        <v>271</v>
      </c>
      <c r="F115" s="18" t="s">
        <v>271</v>
      </c>
      <c r="G115" s="8" t="s">
        <v>158</v>
      </c>
      <c r="H115" s="5">
        <v>350000</v>
      </c>
      <c r="I115" s="5">
        <v>27938.51</v>
      </c>
      <c r="J115" s="5">
        <v>0</v>
      </c>
      <c r="K115" s="5">
        <v>0</v>
      </c>
      <c r="L115" s="5">
        <v>0</v>
      </c>
      <c r="M115" s="5">
        <v>27938.51</v>
      </c>
      <c r="N115" s="2" t="s">
        <v>59</v>
      </c>
      <c r="O115" s="25" t="s">
        <v>321</v>
      </c>
      <c r="P115" s="21" t="s">
        <v>320</v>
      </c>
      <c r="Q115" s="3">
        <v>43465</v>
      </c>
      <c r="R115" s="3">
        <v>43465</v>
      </c>
      <c r="S115" s="20" t="s">
        <v>299</v>
      </c>
      <c r="T115" s="2"/>
    </row>
    <row r="116" spans="1:20" x14ac:dyDescent="0.25">
      <c r="A116" s="2">
        <v>2018</v>
      </c>
      <c r="B116" s="3">
        <v>43435</v>
      </c>
      <c r="C116" s="3">
        <v>43465</v>
      </c>
      <c r="D116" s="18" t="s">
        <v>272</v>
      </c>
      <c r="E116" s="18" t="s">
        <v>272</v>
      </c>
      <c r="F116" s="18" t="s">
        <v>272</v>
      </c>
      <c r="G116" s="8" t="s">
        <v>160</v>
      </c>
      <c r="H116" s="5">
        <v>162000</v>
      </c>
      <c r="I116" s="5">
        <v>48205.63</v>
      </c>
      <c r="J116" s="5">
        <v>0</v>
      </c>
      <c r="K116" s="5">
        <v>0</v>
      </c>
      <c r="L116" s="5">
        <v>4100.5</v>
      </c>
      <c r="M116" s="5">
        <v>44105.13</v>
      </c>
      <c r="N116" s="2" t="s">
        <v>59</v>
      </c>
      <c r="O116" s="25" t="s">
        <v>321</v>
      </c>
      <c r="P116" s="21" t="s">
        <v>320</v>
      </c>
      <c r="Q116" s="3">
        <v>43465</v>
      </c>
      <c r="R116" s="3">
        <v>43465</v>
      </c>
      <c r="S116" s="20" t="s">
        <v>299</v>
      </c>
      <c r="T116" s="2"/>
    </row>
    <row r="117" spans="1:20" x14ac:dyDescent="0.25">
      <c r="A117" s="2">
        <v>2018</v>
      </c>
      <c r="B117" s="3">
        <v>43435</v>
      </c>
      <c r="C117" s="3">
        <v>43465</v>
      </c>
      <c r="D117" s="19">
        <v>3900</v>
      </c>
      <c r="E117" s="19">
        <v>3900</v>
      </c>
      <c r="F117" s="19">
        <v>3900</v>
      </c>
      <c r="G117" s="7" t="s">
        <v>161</v>
      </c>
      <c r="H117" s="17">
        <f>SUM(H118:H121)</f>
        <v>1164790</v>
      </c>
      <c r="I117" s="17">
        <f t="shared" ref="I117" si="110">SUM(I118:I121)</f>
        <v>6755286.3599999994</v>
      </c>
      <c r="J117" s="17">
        <f t="shared" ref="J117" si="111">SUM(J118:J121)</f>
        <v>0</v>
      </c>
      <c r="K117" s="17">
        <f t="shared" ref="K117" si="112">SUM(K118:K121)</f>
        <v>0</v>
      </c>
      <c r="L117" s="17">
        <f t="shared" ref="L117" si="113">SUM(L118:L121)</f>
        <v>1288088.5</v>
      </c>
      <c r="M117" s="17">
        <f t="shared" ref="M117" si="114">SUM(M118:M121)</f>
        <v>5467197.8599999994</v>
      </c>
      <c r="N117" s="2" t="s">
        <v>59</v>
      </c>
      <c r="O117" s="25" t="s">
        <v>321</v>
      </c>
      <c r="P117" s="21" t="s">
        <v>320</v>
      </c>
      <c r="Q117" s="3">
        <v>43465</v>
      </c>
      <c r="R117" s="3">
        <v>43465</v>
      </c>
      <c r="S117" s="20" t="s">
        <v>299</v>
      </c>
      <c r="T117" s="2"/>
    </row>
    <row r="118" spans="1:20" x14ac:dyDescent="0.25">
      <c r="A118" s="2">
        <v>2018</v>
      </c>
      <c r="B118" s="3">
        <v>43435</v>
      </c>
      <c r="C118" s="3">
        <v>43465</v>
      </c>
      <c r="D118" s="18" t="s">
        <v>273</v>
      </c>
      <c r="E118" s="18" t="s">
        <v>273</v>
      </c>
      <c r="F118" s="18" t="s">
        <v>273</v>
      </c>
      <c r="G118" s="8" t="s">
        <v>162</v>
      </c>
      <c r="H118" s="5">
        <v>2830</v>
      </c>
      <c r="I118" s="5">
        <v>0</v>
      </c>
      <c r="J118" s="5">
        <v>0</v>
      </c>
      <c r="K118" s="5">
        <v>0</v>
      </c>
      <c r="L118" s="5">
        <v>0</v>
      </c>
      <c r="M118" s="5">
        <v>0</v>
      </c>
      <c r="N118" s="2" t="s">
        <v>59</v>
      </c>
      <c r="O118" s="25" t="s">
        <v>321</v>
      </c>
      <c r="P118" s="21" t="s">
        <v>320</v>
      </c>
      <c r="Q118" s="3">
        <v>43465</v>
      </c>
      <c r="R118" s="3">
        <v>43465</v>
      </c>
      <c r="S118" s="20" t="s">
        <v>299</v>
      </c>
      <c r="T118" s="2"/>
    </row>
    <row r="119" spans="1:20" x14ac:dyDescent="0.25">
      <c r="A119" s="2">
        <v>2018</v>
      </c>
      <c r="B119" s="3">
        <v>43435</v>
      </c>
      <c r="C119" s="3">
        <v>43465</v>
      </c>
      <c r="D119" s="18" t="s">
        <v>274</v>
      </c>
      <c r="E119" s="18" t="s">
        <v>274</v>
      </c>
      <c r="F119" s="18" t="s">
        <v>274</v>
      </c>
      <c r="G119" s="8" t="s">
        <v>163</v>
      </c>
      <c r="H119" s="5">
        <v>114408</v>
      </c>
      <c r="I119" s="5">
        <v>111749</v>
      </c>
      <c r="J119" s="5">
        <v>0</v>
      </c>
      <c r="K119" s="5">
        <v>0</v>
      </c>
      <c r="L119" s="5">
        <v>0</v>
      </c>
      <c r="M119" s="5">
        <v>111749</v>
      </c>
      <c r="N119" s="2" t="s">
        <v>59</v>
      </c>
      <c r="O119" s="25" t="s">
        <v>321</v>
      </c>
      <c r="P119" s="21" t="s">
        <v>320</v>
      </c>
      <c r="Q119" s="3">
        <v>43465</v>
      </c>
      <c r="R119" s="3">
        <v>43465</v>
      </c>
      <c r="S119" s="20" t="s">
        <v>299</v>
      </c>
      <c r="T119" s="2"/>
    </row>
    <row r="120" spans="1:20" x14ac:dyDescent="0.25">
      <c r="A120" s="2">
        <v>2018</v>
      </c>
      <c r="B120" s="3">
        <v>43435</v>
      </c>
      <c r="C120" s="3">
        <v>43465</v>
      </c>
      <c r="D120" s="18" t="s">
        <v>275</v>
      </c>
      <c r="E120" s="18" t="s">
        <v>275</v>
      </c>
      <c r="F120" s="18" t="s">
        <v>275</v>
      </c>
      <c r="G120" s="10" t="s">
        <v>164</v>
      </c>
      <c r="H120" s="5">
        <v>0</v>
      </c>
      <c r="I120" s="5">
        <v>5685582.5599999996</v>
      </c>
      <c r="J120" s="5">
        <v>0</v>
      </c>
      <c r="K120" s="5">
        <v>0</v>
      </c>
      <c r="L120" s="5">
        <v>1152718</v>
      </c>
      <c r="M120" s="5">
        <v>4532864.5599999996</v>
      </c>
      <c r="N120" s="2" t="s">
        <v>59</v>
      </c>
      <c r="O120" s="25" t="s">
        <v>321</v>
      </c>
      <c r="P120" s="21" t="s">
        <v>320</v>
      </c>
      <c r="Q120" s="3">
        <v>43465</v>
      </c>
      <c r="R120" s="3">
        <v>43465</v>
      </c>
      <c r="S120" s="20" t="s">
        <v>299</v>
      </c>
      <c r="T120" s="2"/>
    </row>
    <row r="121" spans="1:20" x14ac:dyDescent="0.25">
      <c r="A121" s="2">
        <v>2018</v>
      </c>
      <c r="B121" s="3">
        <v>43435</v>
      </c>
      <c r="C121" s="3">
        <v>43465</v>
      </c>
      <c r="D121" s="18" t="s">
        <v>276</v>
      </c>
      <c r="E121" s="18" t="s">
        <v>276</v>
      </c>
      <c r="F121" s="18" t="s">
        <v>276</v>
      </c>
      <c r="G121" s="8" t="s">
        <v>165</v>
      </c>
      <c r="H121" s="5">
        <v>1047552</v>
      </c>
      <c r="I121" s="5">
        <v>957954.8</v>
      </c>
      <c r="J121" s="5">
        <v>0</v>
      </c>
      <c r="K121" s="5">
        <v>0</v>
      </c>
      <c r="L121" s="5">
        <v>135370.5</v>
      </c>
      <c r="M121" s="5">
        <v>822584.3</v>
      </c>
      <c r="N121" s="2" t="s">
        <v>59</v>
      </c>
      <c r="O121" s="25" t="s">
        <v>321</v>
      </c>
      <c r="P121" s="21" t="s">
        <v>320</v>
      </c>
      <c r="Q121" s="3">
        <v>43465</v>
      </c>
      <c r="R121" s="3">
        <v>43465</v>
      </c>
      <c r="S121" s="20" t="s">
        <v>299</v>
      </c>
      <c r="T121" s="2"/>
    </row>
    <row r="122" spans="1:20" x14ac:dyDescent="0.25">
      <c r="A122" s="2">
        <v>2018</v>
      </c>
      <c r="B122" s="3">
        <v>43435</v>
      </c>
      <c r="C122" s="3">
        <v>43465</v>
      </c>
      <c r="D122" s="18" t="s">
        <v>56</v>
      </c>
      <c r="E122" s="18" t="s">
        <v>56</v>
      </c>
      <c r="F122" s="18" t="s">
        <v>56</v>
      </c>
      <c r="G122" s="9" t="s">
        <v>166</v>
      </c>
      <c r="H122" s="5">
        <v>47298473</v>
      </c>
      <c r="I122" s="5">
        <v>16489827.27</v>
      </c>
      <c r="J122" s="5">
        <v>0</v>
      </c>
      <c r="K122" s="5">
        <v>0</v>
      </c>
      <c r="L122" s="5">
        <v>242071</v>
      </c>
      <c r="M122" s="5">
        <v>16247756.27</v>
      </c>
      <c r="N122" s="2" t="s">
        <v>59</v>
      </c>
      <c r="O122" s="25" t="s">
        <v>321</v>
      </c>
      <c r="P122" s="21" t="s">
        <v>320</v>
      </c>
      <c r="Q122" s="3">
        <v>43465</v>
      </c>
      <c r="R122" s="3">
        <v>43465</v>
      </c>
      <c r="S122" s="20" t="s">
        <v>299</v>
      </c>
      <c r="T122" s="2"/>
    </row>
    <row r="123" spans="1:20" x14ac:dyDescent="0.25">
      <c r="A123" s="2">
        <v>2018</v>
      </c>
      <c r="B123" s="3">
        <v>43435</v>
      </c>
      <c r="C123" s="3">
        <v>43465</v>
      </c>
      <c r="D123" s="19">
        <v>4100</v>
      </c>
      <c r="E123" s="19">
        <v>4100</v>
      </c>
      <c r="F123" s="19">
        <v>4100</v>
      </c>
      <c r="G123" s="8" t="s">
        <v>167</v>
      </c>
      <c r="H123" s="17">
        <f>SUM(H124:H125)</f>
        <v>47298473</v>
      </c>
      <c r="I123" s="17">
        <f t="shared" ref="I123" si="115">SUM(I124:I125)</f>
        <v>25340628.09</v>
      </c>
      <c r="J123" s="17">
        <f t="shared" ref="J123" si="116">SUM(J124:J125)</f>
        <v>0</v>
      </c>
      <c r="K123" s="17">
        <f t="shared" ref="K123" si="117">SUM(K124:K125)</f>
        <v>0</v>
      </c>
      <c r="L123" s="17">
        <f t="shared" ref="L123" si="118">SUM(L124:L125)</f>
        <v>7226787.4500000002</v>
      </c>
      <c r="M123" s="17">
        <f t="shared" ref="M123" si="119">SUM(M124:M125)</f>
        <v>18113840.640000001</v>
      </c>
      <c r="N123" s="2" t="s">
        <v>59</v>
      </c>
      <c r="O123" s="25" t="s">
        <v>321</v>
      </c>
      <c r="P123" s="21" t="s">
        <v>320</v>
      </c>
      <c r="Q123" s="3">
        <v>43465</v>
      </c>
      <c r="R123" s="3">
        <v>43465</v>
      </c>
      <c r="S123" s="20" t="s">
        <v>299</v>
      </c>
      <c r="T123" s="2"/>
    </row>
    <row r="124" spans="1:20" x14ac:dyDescent="0.25">
      <c r="A124" s="2">
        <v>2018</v>
      </c>
      <c r="B124" s="3">
        <v>43435</v>
      </c>
      <c r="C124" s="3">
        <v>43465</v>
      </c>
      <c r="D124" s="18" t="s">
        <v>277</v>
      </c>
      <c r="E124" s="18" t="s">
        <v>277</v>
      </c>
      <c r="F124" s="18" t="s">
        <v>277</v>
      </c>
      <c r="G124" s="9" t="s">
        <v>167</v>
      </c>
      <c r="H124" s="5">
        <v>47298473</v>
      </c>
      <c r="I124" s="5">
        <v>16489827.27</v>
      </c>
      <c r="J124" s="5">
        <v>0</v>
      </c>
      <c r="K124" s="5">
        <v>0</v>
      </c>
      <c r="L124" s="5">
        <v>242071</v>
      </c>
      <c r="M124" s="5">
        <v>16247756.27</v>
      </c>
      <c r="N124" s="2" t="s">
        <v>59</v>
      </c>
      <c r="O124" s="25" t="s">
        <v>321</v>
      </c>
      <c r="P124" s="21" t="s">
        <v>320</v>
      </c>
      <c r="Q124" s="3">
        <v>43465</v>
      </c>
      <c r="R124" s="3">
        <v>43465</v>
      </c>
      <c r="S124" s="20" t="s">
        <v>299</v>
      </c>
      <c r="T124" s="2"/>
    </row>
    <row r="125" spans="1:20" x14ac:dyDescent="0.25">
      <c r="A125" s="2">
        <v>2018</v>
      </c>
      <c r="B125" s="3">
        <v>43435</v>
      </c>
      <c r="C125" s="3">
        <v>43465</v>
      </c>
      <c r="D125" s="18" t="s">
        <v>57</v>
      </c>
      <c r="E125" s="18" t="s">
        <v>57</v>
      </c>
      <c r="F125" s="18" t="s">
        <v>57</v>
      </c>
      <c r="G125" s="9" t="s">
        <v>168</v>
      </c>
      <c r="H125" s="5">
        <v>0</v>
      </c>
      <c r="I125" s="5">
        <v>8850800.8200000003</v>
      </c>
      <c r="J125" s="5">
        <v>0</v>
      </c>
      <c r="K125" s="5">
        <v>0</v>
      </c>
      <c r="L125" s="5">
        <v>6984716.4500000002</v>
      </c>
      <c r="M125" s="5">
        <v>1866084.37</v>
      </c>
      <c r="N125" s="2" t="s">
        <v>59</v>
      </c>
      <c r="O125" s="25" t="s">
        <v>321</v>
      </c>
      <c r="P125" s="21" t="s">
        <v>320</v>
      </c>
      <c r="Q125" s="3">
        <v>43465</v>
      </c>
      <c r="R125" s="3">
        <v>43465</v>
      </c>
      <c r="S125" s="20" t="s">
        <v>299</v>
      </c>
      <c r="T125" s="2"/>
    </row>
    <row r="126" spans="1:20" x14ac:dyDescent="0.25">
      <c r="A126" s="2">
        <v>2018</v>
      </c>
      <c r="B126" s="3">
        <v>43435</v>
      </c>
      <c r="C126" s="3">
        <v>43465</v>
      </c>
      <c r="D126" s="19">
        <v>5100</v>
      </c>
      <c r="E126" s="19">
        <v>5100</v>
      </c>
      <c r="F126" s="19">
        <v>5100</v>
      </c>
      <c r="G126" s="6" t="s">
        <v>169</v>
      </c>
      <c r="H126" s="17">
        <f>SUM(H127:H129)</f>
        <v>0</v>
      </c>
      <c r="I126" s="17">
        <f t="shared" ref="I126" si="120">SUM(I127:I129)</f>
        <v>1880881.78</v>
      </c>
      <c r="J126" s="17">
        <f t="shared" ref="J126" si="121">SUM(J127:J129)</f>
        <v>0</v>
      </c>
      <c r="K126" s="17">
        <f t="shared" ref="K126" si="122">SUM(K127:K129)</f>
        <v>0</v>
      </c>
      <c r="L126" s="17">
        <f t="shared" ref="L126" si="123">SUM(L127:L129)</f>
        <v>1620174.6800000002</v>
      </c>
      <c r="M126" s="17">
        <f t="shared" ref="M126" si="124">SUM(M127:M129)</f>
        <v>260707.1</v>
      </c>
      <c r="N126" s="2" t="s">
        <v>59</v>
      </c>
      <c r="O126" s="25" t="s">
        <v>321</v>
      </c>
      <c r="P126" s="21" t="s">
        <v>320</v>
      </c>
      <c r="Q126" s="3">
        <v>43465</v>
      </c>
      <c r="R126" s="3">
        <v>43465</v>
      </c>
      <c r="S126" s="20" t="s">
        <v>299</v>
      </c>
      <c r="T126" s="2"/>
    </row>
    <row r="127" spans="1:20" x14ac:dyDescent="0.25">
      <c r="A127" s="2">
        <v>2018</v>
      </c>
      <c r="B127" s="3">
        <v>43435</v>
      </c>
      <c r="C127" s="3">
        <v>43465</v>
      </c>
      <c r="D127" s="18" t="s">
        <v>308</v>
      </c>
      <c r="E127" s="18" t="s">
        <v>308</v>
      </c>
      <c r="F127" s="18" t="s">
        <v>308</v>
      </c>
      <c r="G127" s="9" t="s">
        <v>303</v>
      </c>
      <c r="H127" s="5">
        <v>0</v>
      </c>
      <c r="I127" s="5">
        <v>47326.58</v>
      </c>
      <c r="J127" s="5">
        <v>0</v>
      </c>
      <c r="K127" s="5">
        <v>0</v>
      </c>
      <c r="L127" s="5">
        <v>47326.58</v>
      </c>
      <c r="M127" s="5">
        <v>0</v>
      </c>
      <c r="N127" s="2" t="s">
        <v>59</v>
      </c>
      <c r="O127" s="25" t="s">
        <v>321</v>
      </c>
      <c r="P127" s="21" t="s">
        <v>320</v>
      </c>
      <c r="Q127" s="3">
        <v>43465</v>
      </c>
      <c r="R127" s="3">
        <v>43465</v>
      </c>
      <c r="S127" s="20" t="s">
        <v>299</v>
      </c>
      <c r="T127" s="2"/>
    </row>
    <row r="128" spans="1:20" x14ac:dyDescent="0.25">
      <c r="A128" s="2">
        <v>2018</v>
      </c>
      <c r="B128" s="3">
        <v>43435</v>
      </c>
      <c r="C128" s="3">
        <v>43465</v>
      </c>
      <c r="D128" s="18" t="s">
        <v>278</v>
      </c>
      <c r="E128" s="18" t="s">
        <v>278</v>
      </c>
      <c r="F128" s="18" t="s">
        <v>278</v>
      </c>
      <c r="G128" s="9" t="s">
        <v>170</v>
      </c>
      <c r="H128" s="5">
        <v>0</v>
      </c>
      <c r="I128" s="5">
        <v>1782598.95</v>
      </c>
      <c r="J128" s="5">
        <v>0</v>
      </c>
      <c r="K128" s="5">
        <v>0</v>
      </c>
      <c r="L128" s="5">
        <v>1521891.85</v>
      </c>
      <c r="M128" s="5">
        <v>260707.1</v>
      </c>
      <c r="N128" s="2" t="s">
        <v>59</v>
      </c>
      <c r="O128" s="25" t="s">
        <v>321</v>
      </c>
      <c r="P128" s="21" t="s">
        <v>320</v>
      </c>
      <c r="Q128" s="3">
        <v>43465</v>
      </c>
      <c r="R128" s="3">
        <v>43465</v>
      </c>
      <c r="S128" s="20" t="s">
        <v>299</v>
      </c>
      <c r="T128" s="2"/>
    </row>
    <row r="129" spans="1:20" x14ac:dyDescent="0.25">
      <c r="A129" s="2">
        <v>2018</v>
      </c>
      <c r="B129" s="3">
        <v>43435</v>
      </c>
      <c r="C129" s="3">
        <v>43465</v>
      </c>
      <c r="D129" s="18" t="s">
        <v>279</v>
      </c>
      <c r="E129" s="18" t="s">
        <v>279</v>
      </c>
      <c r="F129" s="18" t="s">
        <v>279</v>
      </c>
      <c r="G129" s="9" t="s">
        <v>171</v>
      </c>
      <c r="H129" s="5">
        <v>0</v>
      </c>
      <c r="I129" s="5">
        <v>50956.25</v>
      </c>
      <c r="J129" s="5">
        <v>0</v>
      </c>
      <c r="K129" s="5">
        <v>0</v>
      </c>
      <c r="L129" s="5">
        <v>50956.25</v>
      </c>
      <c r="M129" s="5">
        <v>0</v>
      </c>
      <c r="N129" s="2" t="s">
        <v>59</v>
      </c>
      <c r="O129" s="25" t="s">
        <v>321</v>
      </c>
      <c r="P129" s="21" t="s">
        <v>320</v>
      </c>
      <c r="Q129" s="3">
        <v>43465</v>
      </c>
      <c r="R129" s="3">
        <v>43465</v>
      </c>
      <c r="S129" s="20" t="s">
        <v>299</v>
      </c>
      <c r="T129" s="2"/>
    </row>
    <row r="130" spans="1:20" x14ac:dyDescent="0.25">
      <c r="A130" s="2">
        <v>2018</v>
      </c>
      <c r="B130" s="3">
        <v>43435</v>
      </c>
      <c r="C130" s="3">
        <v>43465</v>
      </c>
      <c r="D130" s="19">
        <v>5200</v>
      </c>
      <c r="E130" s="19">
        <v>5200</v>
      </c>
      <c r="F130" s="19">
        <v>5200</v>
      </c>
      <c r="G130" s="9" t="s">
        <v>173</v>
      </c>
      <c r="H130" s="17">
        <f>SUM(H131:H133)</f>
        <v>0</v>
      </c>
      <c r="I130" s="17">
        <f t="shared" ref="I130" si="125">SUM(I131:I133)</f>
        <v>102263.97000000002</v>
      </c>
      <c r="J130" s="17">
        <f t="shared" ref="J130" si="126">SUM(J131:J133)</f>
        <v>0</v>
      </c>
      <c r="K130" s="17">
        <f t="shared" ref="K130" si="127">SUM(K131:K133)</f>
        <v>0</v>
      </c>
      <c r="L130" s="17">
        <f t="shared" ref="L130" si="128">SUM(L131:L133)</f>
        <v>0</v>
      </c>
      <c r="M130" s="17">
        <f t="shared" ref="M130" si="129">SUM(M131:M133)</f>
        <v>102263.97000000002</v>
      </c>
      <c r="N130" s="2" t="s">
        <v>59</v>
      </c>
      <c r="O130" s="25" t="s">
        <v>321</v>
      </c>
      <c r="P130" s="21" t="s">
        <v>320</v>
      </c>
      <c r="Q130" s="3">
        <v>43465</v>
      </c>
      <c r="R130" s="3">
        <v>43465</v>
      </c>
      <c r="S130" s="20" t="s">
        <v>299</v>
      </c>
      <c r="T130" s="2"/>
    </row>
    <row r="131" spans="1:20" s="13" customFormat="1" x14ac:dyDescent="0.25">
      <c r="A131" s="2">
        <v>2018</v>
      </c>
      <c r="B131" s="3">
        <v>43435</v>
      </c>
      <c r="C131" s="3">
        <v>43465</v>
      </c>
      <c r="D131" s="18" t="s">
        <v>280</v>
      </c>
      <c r="E131" s="18" t="s">
        <v>280</v>
      </c>
      <c r="F131" s="18" t="s">
        <v>280</v>
      </c>
      <c r="G131" s="6" t="s">
        <v>172</v>
      </c>
      <c r="H131" s="5">
        <v>0</v>
      </c>
      <c r="I131" s="5">
        <v>45140.98</v>
      </c>
      <c r="J131" s="5">
        <v>0</v>
      </c>
      <c r="K131" s="5">
        <v>0</v>
      </c>
      <c r="L131" s="5">
        <v>0</v>
      </c>
      <c r="M131" s="5">
        <v>45140.98</v>
      </c>
      <c r="N131" s="2" t="s">
        <v>59</v>
      </c>
      <c r="O131" s="25" t="s">
        <v>321</v>
      </c>
      <c r="P131" s="21" t="s">
        <v>320</v>
      </c>
      <c r="Q131" s="3">
        <v>43465</v>
      </c>
      <c r="R131" s="3">
        <v>43465</v>
      </c>
      <c r="S131" s="20" t="s">
        <v>299</v>
      </c>
      <c r="T131" s="2"/>
    </row>
    <row r="132" spans="1:20" s="13" customFormat="1" x14ac:dyDescent="0.25">
      <c r="A132" s="2">
        <v>2018</v>
      </c>
      <c r="B132" s="3">
        <v>43435</v>
      </c>
      <c r="C132" s="3">
        <v>43465</v>
      </c>
      <c r="D132" s="18" t="s">
        <v>281</v>
      </c>
      <c r="E132" s="18" t="s">
        <v>281</v>
      </c>
      <c r="F132" s="18" t="s">
        <v>281</v>
      </c>
      <c r="G132" s="9" t="s">
        <v>174</v>
      </c>
      <c r="H132" s="5">
        <v>0</v>
      </c>
      <c r="I132" s="5">
        <v>37623</v>
      </c>
      <c r="J132" s="5">
        <v>0</v>
      </c>
      <c r="K132" s="5">
        <v>0</v>
      </c>
      <c r="L132" s="5">
        <v>0</v>
      </c>
      <c r="M132" s="5">
        <v>37623</v>
      </c>
      <c r="N132" s="2" t="s">
        <v>59</v>
      </c>
      <c r="O132" s="25" t="s">
        <v>321</v>
      </c>
      <c r="P132" s="21" t="s">
        <v>320</v>
      </c>
      <c r="Q132" s="3">
        <v>43465</v>
      </c>
      <c r="R132" s="3">
        <v>43465</v>
      </c>
      <c r="S132" s="20" t="s">
        <v>299</v>
      </c>
      <c r="T132" s="2"/>
    </row>
    <row r="133" spans="1:20" s="13" customFormat="1" x14ac:dyDescent="0.25">
      <c r="A133" s="2">
        <v>2018</v>
      </c>
      <c r="B133" s="3">
        <v>43435</v>
      </c>
      <c r="C133" s="3">
        <v>43465</v>
      </c>
      <c r="D133" s="18" t="s">
        <v>282</v>
      </c>
      <c r="E133" s="18" t="s">
        <v>282</v>
      </c>
      <c r="F133" s="18" t="s">
        <v>282</v>
      </c>
      <c r="G133" s="9" t="s">
        <v>173</v>
      </c>
      <c r="H133" s="5">
        <v>0</v>
      </c>
      <c r="I133" s="5">
        <v>19499.990000000002</v>
      </c>
      <c r="J133" s="5">
        <v>0</v>
      </c>
      <c r="K133" s="5">
        <v>0</v>
      </c>
      <c r="L133" s="5">
        <v>0</v>
      </c>
      <c r="M133" s="5">
        <v>19499.990000000002</v>
      </c>
      <c r="N133" s="2" t="s">
        <v>59</v>
      </c>
      <c r="O133" s="25" t="s">
        <v>321</v>
      </c>
      <c r="P133" s="21" t="s">
        <v>320</v>
      </c>
      <c r="Q133" s="3">
        <v>43465</v>
      </c>
      <c r="R133" s="3">
        <v>43465</v>
      </c>
      <c r="S133" s="20" t="s">
        <v>299</v>
      </c>
      <c r="T133" s="2"/>
    </row>
    <row r="134" spans="1:20" s="13" customFormat="1" x14ac:dyDescent="0.25">
      <c r="A134" s="2">
        <v>2018</v>
      </c>
      <c r="B134" s="3">
        <v>43435</v>
      </c>
      <c r="C134" s="3">
        <v>43465</v>
      </c>
      <c r="D134" s="19">
        <v>5400</v>
      </c>
      <c r="E134" s="19">
        <v>5400</v>
      </c>
      <c r="F134" s="19">
        <v>5400</v>
      </c>
      <c r="G134" s="9"/>
      <c r="H134" s="17">
        <f>SUM(H135:H137)</f>
        <v>0</v>
      </c>
      <c r="I134" s="17">
        <f t="shared" ref="I134" si="130">SUM(I135:I137)</f>
        <v>4071277.5</v>
      </c>
      <c r="J134" s="17">
        <f t="shared" ref="J134" si="131">SUM(J135:J137)</f>
        <v>0</v>
      </c>
      <c r="K134" s="17">
        <f t="shared" ref="K134" si="132">SUM(K135:K137)</f>
        <v>0</v>
      </c>
      <c r="L134" s="17">
        <f t="shared" ref="L134" si="133">SUM(L135:L137)</f>
        <v>2774455.3600000003</v>
      </c>
      <c r="M134" s="17">
        <f t="shared" ref="M134" si="134">SUM(M135:M137)</f>
        <v>1296822.1400000001</v>
      </c>
      <c r="N134" s="2" t="s">
        <v>59</v>
      </c>
      <c r="O134" s="25" t="s">
        <v>321</v>
      </c>
      <c r="P134" s="21" t="s">
        <v>320</v>
      </c>
      <c r="Q134" s="3">
        <v>43465</v>
      </c>
      <c r="R134" s="3">
        <v>43465</v>
      </c>
      <c r="S134" s="20" t="s">
        <v>299</v>
      </c>
      <c r="T134" s="2"/>
    </row>
    <row r="135" spans="1:20" s="13" customFormat="1" x14ac:dyDescent="0.25">
      <c r="A135" s="2">
        <v>2018</v>
      </c>
      <c r="B135" s="3">
        <v>43435</v>
      </c>
      <c r="C135" s="3">
        <v>43465</v>
      </c>
      <c r="D135" s="18" t="s">
        <v>283</v>
      </c>
      <c r="E135" s="18" t="s">
        <v>283</v>
      </c>
      <c r="F135" s="18" t="s">
        <v>283</v>
      </c>
      <c r="G135" s="9" t="s">
        <v>175</v>
      </c>
      <c r="H135" s="5">
        <v>0</v>
      </c>
      <c r="I135" s="5">
        <v>3940323.94</v>
      </c>
      <c r="J135" s="5">
        <v>0</v>
      </c>
      <c r="K135" s="5">
        <v>0</v>
      </c>
      <c r="L135" s="5">
        <v>2712201.64</v>
      </c>
      <c r="M135" s="5">
        <v>1228122.3</v>
      </c>
      <c r="N135" s="2" t="s">
        <v>59</v>
      </c>
      <c r="O135" s="25" t="s">
        <v>321</v>
      </c>
      <c r="P135" s="21" t="s">
        <v>320</v>
      </c>
      <c r="Q135" s="3">
        <v>43465</v>
      </c>
      <c r="R135" s="3">
        <v>43465</v>
      </c>
      <c r="S135" s="20" t="s">
        <v>299</v>
      </c>
      <c r="T135" s="2"/>
    </row>
    <row r="136" spans="1:20" s="13" customFormat="1" x14ac:dyDescent="0.25">
      <c r="A136" s="2">
        <v>2018</v>
      </c>
      <c r="B136" s="3">
        <v>43435</v>
      </c>
      <c r="C136" s="3">
        <v>43465</v>
      </c>
      <c r="D136" s="18" t="s">
        <v>312</v>
      </c>
      <c r="E136" s="18" t="s">
        <v>312</v>
      </c>
      <c r="F136" s="18" t="s">
        <v>312</v>
      </c>
      <c r="G136" s="9" t="s">
        <v>317</v>
      </c>
      <c r="H136" s="5">
        <v>0</v>
      </c>
      <c r="I136" s="5">
        <v>62253.72</v>
      </c>
      <c r="J136" s="5">
        <v>0</v>
      </c>
      <c r="K136" s="5">
        <v>0</v>
      </c>
      <c r="L136" s="5">
        <v>62253.72</v>
      </c>
      <c r="M136" s="5">
        <v>0</v>
      </c>
      <c r="N136" s="2" t="s">
        <v>59</v>
      </c>
      <c r="O136" s="25" t="s">
        <v>321</v>
      </c>
      <c r="P136" s="21" t="s">
        <v>320</v>
      </c>
      <c r="Q136" s="3">
        <v>43465</v>
      </c>
      <c r="R136" s="3">
        <v>43465</v>
      </c>
      <c r="S136" s="20" t="s">
        <v>299</v>
      </c>
      <c r="T136" s="2"/>
    </row>
    <row r="137" spans="1:20" s="13" customFormat="1" x14ac:dyDescent="0.25">
      <c r="A137" s="2">
        <v>2018</v>
      </c>
      <c r="B137" s="3">
        <v>43435</v>
      </c>
      <c r="C137" s="3">
        <v>43465</v>
      </c>
      <c r="D137" s="18" t="s">
        <v>284</v>
      </c>
      <c r="E137" s="18" t="s">
        <v>284</v>
      </c>
      <c r="F137" s="18" t="s">
        <v>284</v>
      </c>
      <c r="G137" s="6" t="s">
        <v>176</v>
      </c>
      <c r="H137" s="5">
        <v>0</v>
      </c>
      <c r="I137" s="5">
        <v>68699.839999999997</v>
      </c>
      <c r="J137" s="5">
        <v>0</v>
      </c>
      <c r="K137" s="5">
        <v>0</v>
      </c>
      <c r="L137" s="5">
        <v>0</v>
      </c>
      <c r="M137" s="5">
        <v>68699.839999999997</v>
      </c>
      <c r="N137" s="2" t="s">
        <v>59</v>
      </c>
      <c r="O137" s="25" t="s">
        <v>321</v>
      </c>
      <c r="P137" s="21" t="s">
        <v>320</v>
      </c>
      <c r="Q137" s="3">
        <v>43465</v>
      </c>
      <c r="R137" s="3">
        <v>43465</v>
      </c>
      <c r="S137" s="20" t="s">
        <v>299</v>
      </c>
      <c r="T137" s="2"/>
    </row>
    <row r="138" spans="1:20" s="13" customFormat="1" x14ac:dyDescent="0.25">
      <c r="A138" s="2">
        <v>2018</v>
      </c>
      <c r="B138" s="3">
        <v>43435</v>
      </c>
      <c r="C138" s="3">
        <v>43465</v>
      </c>
      <c r="D138" s="19">
        <v>5600</v>
      </c>
      <c r="E138" s="19">
        <v>5600</v>
      </c>
      <c r="F138" s="19">
        <v>5600</v>
      </c>
      <c r="G138" s="10" t="s">
        <v>177</v>
      </c>
      <c r="H138" s="17">
        <f>SUM(H139:H145)</f>
        <v>0</v>
      </c>
      <c r="I138" s="17">
        <f t="shared" ref="I138" si="135">SUM(I139:I145)</f>
        <v>663717.57000000007</v>
      </c>
      <c r="J138" s="17">
        <f t="shared" ref="J138" si="136">SUM(J139:J145)</f>
        <v>0</v>
      </c>
      <c r="K138" s="17">
        <f t="shared" ref="K138" si="137">SUM(K139:K145)</f>
        <v>0</v>
      </c>
      <c r="L138" s="17">
        <f t="shared" ref="L138" si="138">SUM(L139:L145)</f>
        <v>525286.41</v>
      </c>
      <c r="M138" s="17">
        <f t="shared" ref="M138" si="139">SUM(M139:M145)</f>
        <v>138431.16</v>
      </c>
      <c r="N138" s="2" t="s">
        <v>59</v>
      </c>
      <c r="O138" s="25" t="s">
        <v>321</v>
      </c>
      <c r="P138" s="21" t="s">
        <v>320</v>
      </c>
      <c r="Q138" s="3">
        <v>43465</v>
      </c>
      <c r="R138" s="3">
        <v>43465</v>
      </c>
      <c r="S138" s="20" t="s">
        <v>299</v>
      </c>
      <c r="T138" s="2"/>
    </row>
    <row r="139" spans="1:20" s="13" customFormat="1" x14ac:dyDescent="0.25">
      <c r="A139" s="2">
        <v>2018</v>
      </c>
      <c r="B139" s="3">
        <v>43435</v>
      </c>
      <c r="C139" s="3">
        <v>43465</v>
      </c>
      <c r="D139" s="18" t="s">
        <v>285</v>
      </c>
      <c r="E139" s="18" t="s">
        <v>285</v>
      </c>
      <c r="F139" s="18" t="s">
        <v>285</v>
      </c>
      <c r="G139" s="14" t="s">
        <v>178</v>
      </c>
      <c r="H139" s="5">
        <v>0</v>
      </c>
      <c r="I139" s="5">
        <v>24156.47</v>
      </c>
      <c r="J139" s="5">
        <v>0</v>
      </c>
      <c r="K139" s="5">
        <v>0</v>
      </c>
      <c r="L139" s="5">
        <v>18232.060000000001</v>
      </c>
      <c r="M139" s="5">
        <v>5924.41</v>
      </c>
      <c r="N139" s="2" t="s">
        <v>59</v>
      </c>
      <c r="O139" s="25" t="s">
        <v>321</v>
      </c>
      <c r="P139" s="21" t="s">
        <v>320</v>
      </c>
      <c r="Q139" s="3">
        <v>43465</v>
      </c>
      <c r="R139" s="3">
        <v>43465</v>
      </c>
      <c r="S139" s="20" t="s">
        <v>299</v>
      </c>
      <c r="T139" s="2"/>
    </row>
    <row r="140" spans="1:20" s="13" customFormat="1" x14ac:dyDescent="0.25">
      <c r="A140" s="2">
        <v>2018</v>
      </c>
      <c r="B140" s="3">
        <v>43435</v>
      </c>
      <c r="C140" s="3">
        <v>43465</v>
      </c>
      <c r="D140" s="18" t="s">
        <v>286</v>
      </c>
      <c r="E140" s="18" t="s">
        <v>286</v>
      </c>
      <c r="F140" s="18" t="s">
        <v>286</v>
      </c>
      <c r="G140" s="14" t="s">
        <v>179</v>
      </c>
      <c r="H140" s="5">
        <v>0</v>
      </c>
      <c r="I140" s="5">
        <v>8120</v>
      </c>
      <c r="J140" s="5">
        <v>0</v>
      </c>
      <c r="K140" s="5">
        <v>0</v>
      </c>
      <c r="L140" s="5">
        <v>0</v>
      </c>
      <c r="M140" s="5">
        <v>8120</v>
      </c>
      <c r="N140" s="2" t="s">
        <v>59</v>
      </c>
      <c r="O140" s="25" t="s">
        <v>321</v>
      </c>
      <c r="P140" s="21" t="s">
        <v>320</v>
      </c>
      <c r="Q140" s="3">
        <v>43465</v>
      </c>
      <c r="R140" s="3">
        <v>43465</v>
      </c>
      <c r="S140" s="20" t="s">
        <v>299</v>
      </c>
      <c r="T140" s="2"/>
    </row>
    <row r="141" spans="1:20" x14ac:dyDescent="0.25">
      <c r="A141" s="2">
        <v>2018</v>
      </c>
      <c r="B141" s="3">
        <v>43435</v>
      </c>
      <c r="C141" s="3">
        <v>43465</v>
      </c>
      <c r="D141" s="18" t="s">
        <v>287</v>
      </c>
      <c r="E141" s="18" t="s">
        <v>287</v>
      </c>
      <c r="F141" s="18" t="s">
        <v>287</v>
      </c>
      <c r="G141" s="14" t="s">
        <v>180</v>
      </c>
      <c r="H141" s="5">
        <v>0</v>
      </c>
      <c r="I141" s="5">
        <v>138993.60000000001</v>
      </c>
      <c r="J141" s="5">
        <v>0</v>
      </c>
      <c r="K141" s="5">
        <v>0</v>
      </c>
      <c r="L141" s="5">
        <v>108993.60000000001</v>
      </c>
      <c r="M141" s="5">
        <v>30000</v>
      </c>
      <c r="N141" s="2" t="s">
        <v>59</v>
      </c>
      <c r="O141" s="25" t="s">
        <v>321</v>
      </c>
      <c r="P141" s="21" t="s">
        <v>320</v>
      </c>
      <c r="Q141" s="3">
        <v>43465</v>
      </c>
      <c r="R141" s="3">
        <v>43465</v>
      </c>
      <c r="S141" s="20" t="s">
        <v>299</v>
      </c>
      <c r="T141" s="2"/>
    </row>
    <row r="142" spans="1:20" x14ac:dyDescent="0.25">
      <c r="A142" s="2">
        <v>2018</v>
      </c>
      <c r="B142" s="3">
        <v>43435</v>
      </c>
      <c r="C142" s="3">
        <v>43465</v>
      </c>
      <c r="D142" s="18" t="s">
        <v>288</v>
      </c>
      <c r="E142" s="18" t="s">
        <v>288</v>
      </c>
      <c r="F142" s="18" t="s">
        <v>288</v>
      </c>
      <c r="G142" s="14" t="s">
        <v>181</v>
      </c>
      <c r="H142" s="5">
        <v>0</v>
      </c>
      <c r="I142" s="5">
        <v>250658.48</v>
      </c>
      <c r="J142" s="5">
        <v>0</v>
      </c>
      <c r="K142" s="5">
        <v>0</v>
      </c>
      <c r="L142" s="5">
        <v>207317.4</v>
      </c>
      <c r="M142" s="5">
        <v>43341.08</v>
      </c>
      <c r="N142" s="2" t="s">
        <v>59</v>
      </c>
      <c r="O142" s="25" t="s">
        <v>321</v>
      </c>
      <c r="P142" s="21" t="s">
        <v>320</v>
      </c>
      <c r="Q142" s="3">
        <v>43465</v>
      </c>
      <c r="R142" s="3">
        <v>43465</v>
      </c>
      <c r="S142" s="20" t="s">
        <v>299</v>
      </c>
      <c r="T142" s="2"/>
    </row>
    <row r="143" spans="1:20" x14ac:dyDescent="0.25">
      <c r="A143" s="2">
        <v>2018</v>
      </c>
      <c r="B143" s="3">
        <v>43435</v>
      </c>
      <c r="C143" s="3">
        <v>43465</v>
      </c>
      <c r="D143" s="18" t="s">
        <v>289</v>
      </c>
      <c r="E143" s="18" t="s">
        <v>289</v>
      </c>
      <c r="F143" s="18" t="s">
        <v>289</v>
      </c>
      <c r="G143" s="14" t="s">
        <v>182</v>
      </c>
      <c r="H143" s="5">
        <v>0</v>
      </c>
      <c r="I143" s="5">
        <v>43346.59</v>
      </c>
      <c r="J143" s="5">
        <v>0</v>
      </c>
      <c r="K143" s="5">
        <v>0</v>
      </c>
      <c r="L143" s="5">
        <v>0</v>
      </c>
      <c r="M143" s="5">
        <v>43346.59</v>
      </c>
      <c r="N143" s="2" t="s">
        <v>59</v>
      </c>
      <c r="O143" s="25" t="s">
        <v>321</v>
      </c>
      <c r="P143" s="21" t="s">
        <v>320</v>
      </c>
      <c r="Q143" s="3">
        <v>43465</v>
      </c>
      <c r="R143" s="3">
        <v>43465</v>
      </c>
      <c r="S143" s="20" t="s">
        <v>299</v>
      </c>
      <c r="T143" s="2"/>
    </row>
    <row r="144" spans="1:20" x14ac:dyDescent="0.25">
      <c r="A144" s="2">
        <v>2018</v>
      </c>
      <c r="B144" s="3">
        <v>43435</v>
      </c>
      <c r="C144" s="3">
        <v>43465</v>
      </c>
      <c r="D144" s="18" t="s">
        <v>309</v>
      </c>
      <c r="E144" s="18" t="s">
        <v>309</v>
      </c>
      <c r="F144" s="18" t="s">
        <v>309</v>
      </c>
      <c r="G144" s="9" t="s">
        <v>304</v>
      </c>
      <c r="H144" s="5">
        <v>0</v>
      </c>
      <c r="I144" s="5">
        <v>7699.08</v>
      </c>
      <c r="J144" s="5">
        <v>0</v>
      </c>
      <c r="K144" s="5">
        <v>0</v>
      </c>
      <c r="L144" s="5">
        <v>0</v>
      </c>
      <c r="M144" s="5">
        <v>7699.08</v>
      </c>
      <c r="N144" s="2" t="s">
        <v>59</v>
      </c>
      <c r="O144" s="25" t="s">
        <v>321</v>
      </c>
      <c r="P144" s="21" t="s">
        <v>320</v>
      </c>
      <c r="Q144" s="3">
        <v>43465</v>
      </c>
      <c r="R144" s="3">
        <v>43465</v>
      </c>
      <c r="S144" s="20" t="s">
        <v>299</v>
      </c>
      <c r="T144" s="2"/>
    </row>
    <row r="145" spans="1:26" x14ac:dyDescent="0.25">
      <c r="A145" s="2">
        <v>2018</v>
      </c>
      <c r="B145" s="3">
        <v>43435</v>
      </c>
      <c r="C145" s="3">
        <v>43465</v>
      </c>
      <c r="D145" s="18" t="s">
        <v>290</v>
      </c>
      <c r="E145" s="18" t="s">
        <v>290</v>
      </c>
      <c r="F145" s="18" t="s">
        <v>290</v>
      </c>
      <c r="G145" s="14" t="s">
        <v>183</v>
      </c>
      <c r="H145" s="5">
        <v>0</v>
      </c>
      <c r="I145" s="5">
        <v>190743.35</v>
      </c>
      <c r="J145" s="5">
        <v>0</v>
      </c>
      <c r="K145" s="5">
        <v>0</v>
      </c>
      <c r="L145" s="5">
        <v>190743.35</v>
      </c>
      <c r="M145" s="5">
        <v>0</v>
      </c>
      <c r="N145" s="2" t="s">
        <v>59</v>
      </c>
      <c r="O145" s="25" t="s">
        <v>321</v>
      </c>
      <c r="P145" s="21" t="s">
        <v>320</v>
      </c>
      <c r="Q145" s="3">
        <v>43465</v>
      </c>
      <c r="R145" s="3">
        <v>43465</v>
      </c>
      <c r="S145" s="20" t="s">
        <v>299</v>
      </c>
      <c r="T145" s="2"/>
    </row>
    <row r="146" spans="1:26" x14ac:dyDescent="0.25">
      <c r="A146" s="2">
        <v>2018</v>
      </c>
      <c r="B146" s="3">
        <v>43435</v>
      </c>
      <c r="C146" s="3">
        <v>43465</v>
      </c>
      <c r="D146" s="19">
        <v>5900</v>
      </c>
      <c r="E146" s="19">
        <v>5900</v>
      </c>
      <c r="F146" s="19">
        <v>5900</v>
      </c>
      <c r="G146" s="14" t="s">
        <v>298</v>
      </c>
      <c r="H146" s="17">
        <f>SUM(H147)</f>
        <v>0</v>
      </c>
      <c r="I146" s="17">
        <f t="shared" ref="I146" si="140">SUM(I147)</f>
        <v>2132660</v>
      </c>
      <c r="J146" s="17">
        <f t="shared" ref="J146" si="141">SUM(J147)</f>
        <v>0</v>
      </c>
      <c r="K146" s="17">
        <f t="shared" ref="K146" si="142">SUM(K147)</f>
        <v>0</v>
      </c>
      <c r="L146" s="17">
        <f t="shared" ref="L146" si="143">SUM(L147)</f>
        <v>2064800</v>
      </c>
      <c r="M146" s="17">
        <f t="shared" ref="M146" si="144">SUM(M147)</f>
        <v>67860</v>
      </c>
      <c r="N146" s="2" t="s">
        <v>59</v>
      </c>
      <c r="O146" s="25" t="s">
        <v>321</v>
      </c>
      <c r="P146" s="21" t="s">
        <v>320</v>
      </c>
      <c r="Q146" s="3">
        <v>43465</v>
      </c>
      <c r="R146" s="3">
        <v>43465</v>
      </c>
      <c r="S146" s="20" t="s">
        <v>299</v>
      </c>
      <c r="T146" s="2"/>
    </row>
    <row r="147" spans="1:26" x14ac:dyDescent="0.25">
      <c r="A147" s="2">
        <v>2018</v>
      </c>
      <c r="B147" s="3">
        <v>43435</v>
      </c>
      <c r="C147" s="3">
        <v>43465</v>
      </c>
      <c r="D147" s="18" t="s">
        <v>291</v>
      </c>
      <c r="E147" s="18" t="s">
        <v>291</v>
      </c>
      <c r="F147" s="18" t="s">
        <v>291</v>
      </c>
      <c r="G147" s="14" t="s">
        <v>184</v>
      </c>
      <c r="H147" s="5">
        <v>0</v>
      </c>
      <c r="I147" s="5">
        <v>2132660</v>
      </c>
      <c r="J147" s="5">
        <v>0</v>
      </c>
      <c r="K147" s="5">
        <v>0</v>
      </c>
      <c r="L147" s="5">
        <v>2064800</v>
      </c>
      <c r="M147" s="5">
        <v>67860</v>
      </c>
      <c r="N147" s="2" t="s">
        <v>59</v>
      </c>
      <c r="O147" s="25" t="s">
        <v>321</v>
      </c>
      <c r="P147" s="21" t="s">
        <v>320</v>
      </c>
      <c r="Q147" s="3">
        <v>43465</v>
      </c>
      <c r="R147" s="3">
        <v>43465</v>
      </c>
      <c r="S147" s="20" t="s">
        <v>299</v>
      </c>
      <c r="T147" s="2"/>
    </row>
    <row r="148" spans="1:26" x14ac:dyDescent="0.25">
      <c r="A148" s="2">
        <v>2018</v>
      </c>
      <c r="B148" s="3">
        <v>43435</v>
      </c>
      <c r="C148" s="3">
        <v>43465</v>
      </c>
      <c r="D148" s="18" t="s">
        <v>58</v>
      </c>
      <c r="E148" s="18" t="s">
        <v>58</v>
      </c>
      <c r="F148" s="18" t="s">
        <v>58</v>
      </c>
      <c r="G148" s="14" t="s">
        <v>185</v>
      </c>
      <c r="H148" s="5">
        <v>22090336.359999999</v>
      </c>
      <c r="I148" s="5">
        <v>15675696.18</v>
      </c>
      <c r="J148" s="5">
        <v>0</v>
      </c>
      <c r="K148" s="5">
        <v>0</v>
      </c>
      <c r="L148" s="5">
        <v>221485.73</v>
      </c>
      <c r="M148" s="5">
        <v>15454210.449999999</v>
      </c>
      <c r="N148" s="2" t="s">
        <v>59</v>
      </c>
      <c r="O148" s="25" t="s">
        <v>321</v>
      </c>
      <c r="P148" s="21" t="s">
        <v>320</v>
      </c>
      <c r="Q148" s="3">
        <v>43465</v>
      </c>
      <c r="R148" s="3">
        <v>43465</v>
      </c>
      <c r="S148" s="20" t="s">
        <v>299</v>
      </c>
      <c r="T148" s="2"/>
    </row>
    <row r="149" spans="1:26" x14ac:dyDescent="0.25">
      <c r="A149" s="2">
        <v>2018</v>
      </c>
      <c r="B149" s="3">
        <v>43435</v>
      </c>
      <c r="C149" s="3">
        <v>43465</v>
      </c>
      <c r="D149" s="19">
        <v>6100</v>
      </c>
      <c r="E149" s="19">
        <v>6100</v>
      </c>
      <c r="F149" s="19">
        <v>6100</v>
      </c>
      <c r="G149" s="9" t="s">
        <v>186</v>
      </c>
      <c r="H149" s="17">
        <f>SUM(H150)</f>
        <v>0</v>
      </c>
      <c r="I149" s="17">
        <f t="shared" ref="I149" si="145">SUM(I150)</f>
        <v>235017.66</v>
      </c>
      <c r="J149" s="17">
        <f t="shared" ref="J149" si="146">SUM(J150)</f>
        <v>0</v>
      </c>
      <c r="K149" s="17">
        <f t="shared" ref="K149" si="147">SUM(K150)</f>
        <v>0</v>
      </c>
      <c r="L149" s="17">
        <f t="shared" ref="L149" si="148">SUM(L150)</f>
        <v>0</v>
      </c>
      <c r="M149" s="17">
        <f t="shared" ref="M149" si="149">SUM(M150)</f>
        <v>235017.66</v>
      </c>
      <c r="N149" s="2" t="s">
        <v>59</v>
      </c>
      <c r="O149" s="25" t="s">
        <v>321</v>
      </c>
      <c r="P149" s="21" t="s">
        <v>320</v>
      </c>
      <c r="Q149" s="3">
        <v>43465</v>
      </c>
      <c r="R149" s="3">
        <v>43465</v>
      </c>
      <c r="S149" s="20" t="s">
        <v>299</v>
      </c>
      <c r="T149" s="2"/>
    </row>
    <row r="150" spans="1:26" x14ac:dyDescent="0.25">
      <c r="A150" s="16">
        <v>2018</v>
      </c>
      <c r="B150" s="3">
        <v>43435</v>
      </c>
      <c r="C150" s="3">
        <v>43465</v>
      </c>
      <c r="D150" s="18" t="s">
        <v>292</v>
      </c>
      <c r="E150" s="18" t="s">
        <v>292</v>
      </c>
      <c r="F150" s="18" t="s">
        <v>292</v>
      </c>
      <c r="G150" s="9" t="s">
        <v>187</v>
      </c>
      <c r="H150" s="5">
        <v>0</v>
      </c>
      <c r="I150" s="5">
        <v>235017.66</v>
      </c>
      <c r="J150" s="5">
        <v>0</v>
      </c>
      <c r="K150" s="5">
        <v>0</v>
      </c>
      <c r="L150" s="5">
        <v>0</v>
      </c>
      <c r="M150" s="5">
        <v>235017.66</v>
      </c>
      <c r="N150" s="16" t="s">
        <v>59</v>
      </c>
      <c r="O150" s="25" t="s">
        <v>321</v>
      </c>
      <c r="P150" s="21" t="s">
        <v>320</v>
      </c>
      <c r="Q150" s="3">
        <v>43465</v>
      </c>
      <c r="R150" s="3">
        <v>43465</v>
      </c>
      <c r="S150" s="20" t="s">
        <v>299</v>
      </c>
      <c r="T150" s="16"/>
      <c r="U150" s="16"/>
      <c r="V150" s="16"/>
      <c r="W150" s="16"/>
      <c r="X150" s="16"/>
      <c r="Y150" s="16"/>
      <c r="Z150" s="16"/>
    </row>
    <row r="151" spans="1:26" x14ac:dyDescent="0.25">
      <c r="A151" s="16">
        <v>2018</v>
      </c>
      <c r="B151" s="3">
        <v>43435</v>
      </c>
      <c r="C151" s="3">
        <v>43465</v>
      </c>
      <c r="D151" s="19">
        <v>6200</v>
      </c>
      <c r="E151" s="19">
        <v>6200</v>
      </c>
      <c r="F151" s="19">
        <v>6200</v>
      </c>
      <c r="G151" s="12" t="s">
        <v>189</v>
      </c>
      <c r="H151" s="17">
        <f>SUM(H152:H153)</f>
        <v>0</v>
      </c>
      <c r="I151" s="17">
        <f t="shared" ref="I151" si="150">SUM(I152:I153)</f>
        <v>10438.34</v>
      </c>
      <c r="J151" s="17">
        <f t="shared" ref="J151" si="151">SUM(J152:J153)</f>
        <v>0</v>
      </c>
      <c r="K151" s="17">
        <f t="shared" ref="K151" si="152">SUM(K152:K153)</f>
        <v>0</v>
      </c>
      <c r="L151" s="17">
        <f t="shared" ref="L151" si="153">SUM(L152:L153)</f>
        <v>0</v>
      </c>
      <c r="M151" s="17">
        <f t="shared" ref="M151" si="154">SUM(M152:M153)</f>
        <v>10438.34</v>
      </c>
      <c r="N151" s="16" t="s">
        <v>59</v>
      </c>
      <c r="O151" s="25" t="s">
        <v>321</v>
      </c>
      <c r="P151" s="21" t="s">
        <v>320</v>
      </c>
      <c r="Q151" s="3">
        <v>43465</v>
      </c>
      <c r="R151" s="3">
        <v>43465</v>
      </c>
      <c r="S151" s="20" t="s">
        <v>299</v>
      </c>
      <c r="T151" s="16"/>
      <c r="U151" s="16"/>
      <c r="V151" s="16"/>
      <c r="W151" s="16"/>
      <c r="X151" s="16"/>
      <c r="Y151" s="16"/>
      <c r="Z151" s="16"/>
    </row>
    <row r="152" spans="1:26" x14ac:dyDescent="0.25">
      <c r="A152" s="16">
        <v>2018</v>
      </c>
      <c r="B152" s="3">
        <v>43435</v>
      </c>
      <c r="C152" s="3">
        <v>43465</v>
      </c>
      <c r="D152" s="18" t="s">
        <v>293</v>
      </c>
      <c r="E152" s="18" t="s">
        <v>293</v>
      </c>
      <c r="F152" s="18" t="s">
        <v>293</v>
      </c>
      <c r="G152" s="11" t="s">
        <v>188</v>
      </c>
      <c r="H152" s="5">
        <v>0</v>
      </c>
      <c r="I152" s="5">
        <v>10438.34</v>
      </c>
      <c r="J152" s="5">
        <v>0</v>
      </c>
      <c r="K152" s="5">
        <v>0</v>
      </c>
      <c r="L152" s="5">
        <v>0</v>
      </c>
      <c r="M152" s="5">
        <v>10438.34</v>
      </c>
      <c r="N152" s="16" t="s">
        <v>59</v>
      </c>
      <c r="O152" s="25" t="s">
        <v>321</v>
      </c>
      <c r="P152" s="21" t="s">
        <v>320</v>
      </c>
      <c r="Q152" s="3">
        <v>43465</v>
      </c>
      <c r="R152" s="3">
        <v>43465</v>
      </c>
      <c r="S152" s="20" t="s">
        <v>299</v>
      </c>
      <c r="T152" s="16"/>
      <c r="U152" s="16"/>
      <c r="V152" s="16"/>
      <c r="W152" s="16"/>
      <c r="X152" s="16"/>
      <c r="Y152" s="16"/>
      <c r="Z152" s="16"/>
    </row>
    <row r="153" spans="1:26" x14ac:dyDescent="0.25">
      <c r="A153" s="16">
        <v>2018</v>
      </c>
      <c r="B153" s="3">
        <v>43435</v>
      </c>
      <c r="C153" s="3">
        <v>43465</v>
      </c>
      <c r="D153" s="18" t="s">
        <v>294</v>
      </c>
      <c r="E153" s="18" t="s">
        <v>294</v>
      </c>
      <c r="F153" s="18" t="s">
        <v>294</v>
      </c>
      <c r="G153" s="9" t="s">
        <v>190</v>
      </c>
      <c r="H153" s="5">
        <v>0</v>
      </c>
      <c r="I153" s="5">
        <v>0</v>
      </c>
      <c r="J153" s="5">
        <v>0</v>
      </c>
      <c r="K153" s="5">
        <v>0</v>
      </c>
      <c r="L153" s="5">
        <v>0</v>
      </c>
      <c r="M153" s="5">
        <v>0</v>
      </c>
      <c r="N153" s="16" t="s">
        <v>59</v>
      </c>
      <c r="O153" s="25" t="s">
        <v>321</v>
      </c>
      <c r="P153" s="21" t="s">
        <v>320</v>
      </c>
      <c r="Q153" s="3">
        <v>43465</v>
      </c>
      <c r="R153" s="3">
        <v>43465</v>
      </c>
      <c r="S153" s="20" t="s">
        <v>299</v>
      </c>
      <c r="T153" s="16"/>
      <c r="U153" s="16"/>
      <c r="V153" s="16"/>
      <c r="W153" s="16"/>
      <c r="X153" s="16"/>
      <c r="Y153" s="16"/>
      <c r="Z153" s="16"/>
    </row>
    <row r="154" spans="1:26" x14ac:dyDescent="0.25">
      <c r="A154" s="16">
        <v>2018</v>
      </c>
      <c r="B154" s="3">
        <v>43435</v>
      </c>
      <c r="C154" s="3">
        <v>43465</v>
      </c>
      <c r="D154" s="19">
        <v>6300</v>
      </c>
      <c r="E154" s="19">
        <v>6300</v>
      </c>
      <c r="F154" s="19">
        <v>6300</v>
      </c>
      <c r="G154" s="8" t="s">
        <v>191</v>
      </c>
      <c r="H154" s="17">
        <f>SUM(H155:H158)</f>
        <v>22090336.359999999</v>
      </c>
      <c r="I154" s="17">
        <f t="shared" ref="I154" si="155">SUM(I155:I158)</f>
        <v>15430240.18</v>
      </c>
      <c r="J154" s="17">
        <f t="shared" ref="J154" si="156">SUM(J155:J158)</f>
        <v>0</v>
      </c>
      <c r="K154" s="17">
        <f t="shared" ref="K154" si="157">SUM(K155:K158)</f>
        <v>0</v>
      </c>
      <c r="L154" s="17">
        <f t="shared" ref="L154" si="158">SUM(L155:L158)</f>
        <v>221485.72999999998</v>
      </c>
      <c r="M154" s="17">
        <f t="shared" ref="M154" si="159">SUM(M155:M158)</f>
        <v>15208754.449999999</v>
      </c>
      <c r="N154" s="16" t="s">
        <v>59</v>
      </c>
      <c r="O154" s="25" t="s">
        <v>321</v>
      </c>
      <c r="P154" s="21" t="s">
        <v>320</v>
      </c>
      <c r="Q154" s="3">
        <v>43465</v>
      </c>
      <c r="R154" s="3">
        <v>43465</v>
      </c>
      <c r="S154" s="20" t="s">
        <v>299</v>
      </c>
      <c r="T154" s="16"/>
      <c r="U154" s="16"/>
      <c r="V154" s="16"/>
      <c r="W154" s="16"/>
      <c r="X154" s="16"/>
      <c r="Y154" s="16"/>
      <c r="Z154" s="16"/>
    </row>
    <row r="155" spans="1:26" x14ac:dyDescent="0.25">
      <c r="A155" s="20">
        <v>2018</v>
      </c>
      <c r="B155" s="3">
        <v>43435</v>
      </c>
      <c r="C155" s="3">
        <v>43465</v>
      </c>
      <c r="D155" s="18" t="s">
        <v>295</v>
      </c>
      <c r="E155" s="18" t="s">
        <v>295</v>
      </c>
      <c r="F155" s="18" t="s">
        <v>295</v>
      </c>
      <c r="G155" s="8" t="s">
        <v>192</v>
      </c>
      <c r="H155" s="5">
        <v>0</v>
      </c>
      <c r="I155" s="5">
        <v>8275521.6799999997</v>
      </c>
      <c r="J155" s="5">
        <v>0</v>
      </c>
      <c r="K155" s="5">
        <v>0</v>
      </c>
      <c r="L155" s="5">
        <v>133454.85999999999</v>
      </c>
      <c r="M155" s="5">
        <v>8142066.8200000003</v>
      </c>
      <c r="N155" s="20" t="s">
        <v>59</v>
      </c>
      <c r="O155" s="25" t="s">
        <v>321</v>
      </c>
      <c r="P155" s="21" t="s">
        <v>320</v>
      </c>
      <c r="Q155" s="3">
        <v>43465</v>
      </c>
      <c r="R155" s="3">
        <v>43465</v>
      </c>
      <c r="S155" s="20" t="s">
        <v>299</v>
      </c>
    </row>
    <row r="156" spans="1:26" x14ac:dyDescent="0.25">
      <c r="A156" s="20">
        <v>2018</v>
      </c>
      <c r="B156" s="3">
        <v>43435</v>
      </c>
      <c r="C156" s="3">
        <v>43465</v>
      </c>
      <c r="D156" s="18" t="s">
        <v>313</v>
      </c>
      <c r="E156" s="18" t="s">
        <v>313</v>
      </c>
      <c r="F156" s="18" t="s">
        <v>313</v>
      </c>
      <c r="G156" s="9" t="s">
        <v>318</v>
      </c>
      <c r="H156" s="5">
        <v>0</v>
      </c>
      <c r="I156" s="5">
        <v>920000</v>
      </c>
      <c r="J156" s="5">
        <v>0</v>
      </c>
      <c r="K156" s="5">
        <v>0</v>
      </c>
      <c r="L156" s="5">
        <v>0</v>
      </c>
      <c r="M156" s="5">
        <v>920000</v>
      </c>
      <c r="N156" s="20" t="s">
        <v>59</v>
      </c>
      <c r="O156" s="25" t="s">
        <v>321</v>
      </c>
      <c r="P156" s="21" t="s">
        <v>320</v>
      </c>
      <c r="Q156" s="3">
        <v>43465</v>
      </c>
      <c r="R156" s="3">
        <v>43465</v>
      </c>
      <c r="S156" s="20" t="s">
        <v>299</v>
      </c>
    </row>
    <row r="157" spans="1:26" x14ac:dyDescent="0.25">
      <c r="A157" s="20">
        <v>2018</v>
      </c>
      <c r="B157" s="3">
        <v>43435</v>
      </c>
      <c r="C157" s="3">
        <v>43465</v>
      </c>
      <c r="D157" s="18" t="s">
        <v>296</v>
      </c>
      <c r="E157" s="18" t="s">
        <v>296</v>
      </c>
      <c r="F157" s="18" t="s">
        <v>296</v>
      </c>
      <c r="G157" s="9" t="s">
        <v>319</v>
      </c>
      <c r="H157" s="5">
        <v>750000</v>
      </c>
      <c r="I157" s="5">
        <v>431978</v>
      </c>
      <c r="J157" s="5">
        <v>0</v>
      </c>
      <c r="K157" s="5">
        <v>0</v>
      </c>
      <c r="L157" s="5">
        <v>0</v>
      </c>
      <c r="M157" s="5">
        <v>431978</v>
      </c>
      <c r="N157" s="20" t="s">
        <v>59</v>
      </c>
      <c r="O157" s="25" t="s">
        <v>321</v>
      </c>
      <c r="P157" s="21" t="s">
        <v>320</v>
      </c>
      <c r="Q157" s="3">
        <v>43465</v>
      </c>
      <c r="R157" s="3">
        <v>43465</v>
      </c>
      <c r="S157" s="20" t="s">
        <v>299</v>
      </c>
    </row>
    <row r="158" spans="1:26" x14ac:dyDescent="0.25">
      <c r="A158" s="20">
        <v>2018</v>
      </c>
      <c r="B158" s="3">
        <v>43435</v>
      </c>
      <c r="C158" s="3">
        <v>43465</v>
      </c>
      <c r="D158" s="18" t="s">
        <v>297</v>
      </c>
      <c r="E158" s="18" t="s">
        <v>297</v>
      </c>
      <c r="F158" s="18" t="s">
        <v>297</v>
      </c>
      <c r="G158" s="9" t="s">
        <v>193</v>
      </c>
      <c r="H158" s="5">
        <v>21340336.359999999</v>
      </c>
      <c r="I158" s="5">
        <v>5802740.5</v>
      </c>
      <c r="J158" s="5">
        <v>0</v>
      </c>
      <c r="K158" s="5">
        <v>0</v>
      </c>
      <c r="L158" s="5">
        <v>88030.87</v>
      </c>
      <c r="M158" s="5">
        <v>5714709.6299999999</v>
      </c>
      <c r="N158" s="20" t="s">
        <v>59</v>
      </c>
      <c r="O158" s="25" t="s">
        <v>321</v>
      </c>
      <c r="P158" s="21" t="s">
        <v>320</v>
      </c>
      <c r="Q158" s="3">
        <v>43465</v>
      </c>
      <c r="R158" s="3">
        <v>43465</v>
      </c>
      <c r="S158" s="20" t="s">
        <v>299</v>
      </c>
    </row>
    <row r="159" spans="1:26" x14ac:dyDescent="0.25">
      <c r="D159" s="18"/>
      <c r="E159" s="18"/>
      <c r="F159" s="18"/>
      <c r="G159" s="7"/>
      <c r="H159" s="6"/>
      <c r="I159" s="6"/>
      <c r="J159" s="6"/>
      <c r="K159" s="6"/>
      <c r="L159" s="6"/>
      <c r="M159" s="6"/>
    </row>
    <row r="160" spans="1:26" x14ac:dyDescent="0.25">
      <c r="D160" s="18"/>
      <c r="E160" s="18"/>
      <c r="F160" s="18"/>
      <c r="G160" s="7"/>
      <c r="H160" s="6"/>
      <c r="I160" s="6"/>
      <c r="J160" s="6"/>
      <c r="K160" s="6"/>
      <c r="L160" s="6"/>
      <c r="M160" s="6"/>
    </row>
    <row r="161" spans="4:13" x14ac:dyDescent="0.25">
      <c r="D161" s="18"/>
      <c r="E161" s="18"/>
      <c r="F161" s="18"/>
      <c r="G161" s="7"/>
      <c r="H161" s="6"/>
      <c r="I161" s="6"/>
      <c r="J161" s="6"/>
      <c r="K161" s="6"/>
      <c r="L161" s="6"/>
      <c r="M161" s="6"/>
    </row>
    <row r="162" spans="4:13" x14ac:dyDescent="0.25">
      <c r="D162" s="18"/>
      <c r="E162" s="18"/>
      <c r="F162" s="18"/>
      <c r="G162" s="7"/>
      <c r="H162" s="6"/>
      <c r="I162" s="6"/>
      <c r="J162" s="6"/>
      <c r="K162" s="6"/>
      <c r="L162" s="6"/>
      <c r="M162" s="6"/>
    </row>
    <row r="163" spans="4:13" x14ac:dyDescent="0.25">
      <c r="D163" s="18"/>
      <c r="E163" s="18"/>
      <c r="F163" s="18"/>
      <c r="G163" s="7"/>
      <c r="H163" s="6"/>
      <c r="I163" s="6"/>
      <c r="J163" s="6"/>
      <c r="K163" s="6"/>
      <c r="L163" s="6"/>
      <c r="M163" s="6"/>
    </row>
    <row r="164" spans="4:13" x14ac:dyDescent="0.25">
      <c r="D164" s="18"/>
      <c r="E164" s="18"/>
      <c r="F164" s="18"/>
      <c r="G164" s="7"/>
      <c r="H164" s="6"/>
      <c r="I164" s="6"/>
      <c r="J164" s="6"/>
      <c r="K164" s="6"/>
      <c r="L164" s="6"/>
      <c r="M164" s="6"/>
    </row>
    <row r="165" spans="4:13" x14ac:dyDescent="0.25">
      <c r="D165" s="18"/>
      <c r="E165" s="18"/>
      <c r="F165" s="18"/>
      <c r="G165" s="16"/>
      <c r="H165" s="6"/>
      <c r="I165" s="6"/>
      <c r="J165" s="6"/>
      <c r="K165" s="6"/>
      <c r="L165" s="6"/>
      <c r="M165" s="6"/>
    </row>
    <row r="166" spans="4:13" x14ac:dyDescent="0.25">
      <c r="D166" s="18"/>
      <c r="E166" s="18"/>
      <c r="F166" s="18"/>
      <c r="G166" s="16"/>
      <c r="H166" s="6"/>
      <c r="I166" s="6"/>
      <c r="J166" s="6"/>
      <c r="K166" s="6"/>
      <c r="L166" s="6"/>
      <c r="M166" s="6"/>
    </row>
    <row r="167" spans="4:13" x14ac:dyDescent="0.25">
      <c r="D167" s="18"/>
      <c r="E167" s="18"/>
      <c r="F167" s="18"/>
      <c r="G167" s="16"/>
      <c r="H167" s="6"/>
      <c r="I167" s="6"/>
      <c r="J167" s="6"/>
      <c r="K167" s="6"/>
      <c r="L167" s="6"/>
      <c r="M167" s="6"/>
    </row>
    <row r="168" spans="4:13" x14ac:dyDescent="0.25">
      <c r="D168" s="18"/>
      <c r="E168" s="18"/>
      <c r="F168" s="18"/>
      <c r="G168" s="16"/>
      <c r="H168" s="6"/>
      <c r="I168" s="6"/>
      <c r="J168" s="6"/>
      <c r="K168" s="6"/>
      <c r="L168" s="6"/>
      <c r="M168" s="6"/>
    </row>
    <row r="169" spans="4:13" x14ac:dyDescent="0.25">
      <c r="F169" s="18"/>
      <c r="G169" s="16"/>
      <c r="H169" s="6"/>
      <c r="I169" s="6"/>
      <c r="J169" s="6"/>
      <c r="K169" s="6"/>
      <c r="L169" s="6"/>
      <c r="M169" s="6"/>
    </row>
    <row r="170" spans="4:13" x14ac:dyDescent="0.25">
      <c r="F170" s="18"/>
      <c r="G170" s="16"/>
      <c r="H170" s="6"/>
      <c r="I170" s="6"/>
      <c r="J170" s="6"/>
      <c r="K170" s="6"/>
      <c r="L170" s="6"/>
      <c r="M170" s="6"/>
    </row>
    <row r="171" spans="4:13" x14ac:dyDescent="0.25">
      <c r="H171" s="6"/>
      <c r="I171" s="6"/>
      <c r="J171" s="6"/>
      <c r="L171" s="6"/>
      <c r="M171" s="6"/>
    </row>
    <row r="172" spans="4:13" x14ac:dyDescent="0.25">
      <c r="H172" s="6"/>
      <c r="I172" s="6"/>
      <c r="J172" s="6"/>
      <c r="L172" s="6"/>
      <c r="M172" s="6"/>
    </row>
    <row r="173" spans="4:13" x14ac:dyDescent="0.25">
      <c r="H173" s="6"/>
      <c r="I173" s="6"/>
      <c r="J173" s="6"/>
      <c r="L173" s="6"/>
      <c r="M173" s="6"/>
    </row>
    <row r="174" spans="4:13" x14ac:dyDescent="0.25">
      <c r="H174" s="6"/>
      <c r="I174" s="6"/>
      <c r="J174" s="6"/>
      <c r="L174" s="6"/>
      <c r="M174" s="6"/>
    </row>
    <row r="175" spans="4:13" x14ac:dyDescent="0.25">
      <c r="H175" s="6"/>
      <c r="I175" s="6"/>
      <c r="J175" s="6"/>
      <c r="L175" s="6"/>
      <c r="M175" s="6"/>
    </row>
    <row r="176" spans="4:13" x14ac:dyDescent="0.25">
      <c r="H176" s="6"/>
      <c r="I176" s="6"/>
      <c r="J176" s="6"/>
      <c r="L176" s="6"/>
      <c r="M176" s="6"/>
    </row>
    <row r="177" spans="8:13" x14ac:dyDescent="0.25">
      <c r="H177" s="6"/>
      <c r="I177" s="6"/>
      <c r="J177" s="6"/>
      <c r="L177" s="6"/>
      <c r="M177" s="6"/>
    </row>
    <row r="178" spans="8:13" x14ac:dyDescent="0.25">
      <c r="H178" s="6"/>
      <c r="I178" s="6"/>
      <c r="J178" s="6"/>
      <c r="L178" s="6"/>
      <c r="M178" s="6"/>
    </row>
    <row r="179" spans="8:13" x14ac:dyDescent="0.25">
      <c r="H179" s="6"/>
      <c r="I179" s="6"/>
      <c r="J179" s="6"/>
      <c r="L179" s="6"/>
      <c r="M179" s="6"/>
    </row>
    <row r="180" spans="8:13" x14ac:dyDescent="0.25">
      <c r="H180" s="6"/>
      <c r="I180" s="6"/>
      <c r="J180" s="6"/>
      <c r="L180" s="6"/>
      <c r="M180" s="6"/>
    </row>
    <row r="181" spans="8:13" x14ac:dyDescent="0.25">
      <c r="H181" s="6"/>
      <c r="I181" s="6"/>
      <c r="J181" s="6"/>
      <c r="L181" s="6"/>
      <c r="M181" s="6"/>
    </row>
    <row r="182" spans="8:13" x14ac:dyDescent="0.25">
      <c r="H182" s="6"/>
      <c r="I182" s="6"/>
      <c r="J182" s="6"/>
      <c r="L182" s="6"/>
      <c r="M182" s="6"/>
    </row>
    <row r="183" spans="8:13" x14ac:dyDescent="0.25">
      <c r="H183" s="6"/>
      <c r="I183" s="6"/>
      <c r="J183" s="6"/>
      <c r="L183" s="6"/>
      <c r="M183" s="6"/>
    </row>
    <row r="184" spans="8:13" x14ac:dyDescent="0.25">
      <c r="I184" s="6"/>
    </row>
    <row r="185" spans="8:13" x14ac:dyDescent="0.25">
      <c r="I185" s="6"/>
    </row>
    <row r="186" spans="8:13" x14ac:dyDescent="0.25">
      <c r="I186" s="6"/>
    </row>
    <row r="187" spans="8:13" x14ac:dyDescent="0.25">
      <c r="I187" s="6"/>
    </row>
    <row r="188" spans="8:13" x14ac:dyDescent="0.25">
      <c r="I188" s="6"/>
    </row>
    <row r="189" spans="8:13" x14ac:dyDescent="0.25">
      <c r="I189" s="6"/>
    </row>
    <row r="190" spans="8:13" x14ac:dyDescent="0.25">
      <c r="I190" s="6"/>
    </row>
    <row r="191" spans="8:13" x14ac:dyDescent="0.25">
      <c r="I191" s="6"/>
    </row>
    <row r="192" spans="8:13" x14ac:dyDescent="0.25">
      <c r="I192" s="6"/>
    </row>
    <row r="193" spans="9:9" x14ac:dyDescent="0.25">
      <c r="I193" s="6"/>
    </row>
    <row r="194" spans="9:9" x14ac:dyDescent="0.25">
      <c r="I194" s="6"/>
    </row>
    <row r="195" spans="9:9" x14ac:dyDescent="0.25">
      <c r="I195" s="6"/>
    </row>
    <row r="196" spans="9:9" x14ac:dyDescent="0.25">
      <c r="I196" s="6"/>
    </row>
    <row r="197" spans="9:9" x14ac:dyDescent="0.25">
      <c r="I197" s="6"/>
    </row>
  </sheetData>
  <mergeCells count="7">
    <mergeCell ref="A6:S6"/>
    <mergeCell ref="A2:C2"/>
    <mergeCell ref="D2:F2"/>
    <mergeCell ref="G2:I2"/>
    <mergeCell ref="A3:C3"/>
    <mergeCell ref="D3:F3"/>
    <mergeCell ref="G3:I3"/>
  </mergeCells>
  <hyperlinks>
    <hyperlink ref="O8" r:id="rId1"/>
    <hyperlink ref="O9:O158" r:id="rId2" display="http://www.cegaipslp.org.mx/HV2019.nsf/nombre_de_la_vista/4664EA6BA1D96337862583C2006CE5F0/$File/Avance+Secretaria+por+cuenta+diciembre+2018.xls"/>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2018-06-16T16:25:19Z</dcterms:created>
  <dcterms:modified xsi:type="dcterms:W3CDTF">2019-03-19T19:58:58Z</dcterms:modified>
</cp:coreProperties>
</file>